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4980" tabRatio="321" activeTab="0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</sheets>
  <definedNames>
    <definedName name="Excel_BuiltIn__FilterDatabase">'Etuveto kard.'!#REF!</definedName>
    <definedName name="Excel_BuiltIn__FilterDatabase_1">'Yleinen'!$A$8:$J$36</definedName>
  </definedNames>
  <calcPr fullCalcOnLoad="1"/>
</workbook>
</file>

<file path=xl/sharedStrings.xml><?xml version="1.0" encoding="utf-8"?>
<sst xmlns="http://schemas.openxmlformats.org/spreadsheetml/2006/main" count="304" uniqueCount="147">
  <si>
    <t>JM ALUEMESTARUUSPISTEET 2018</t>
  </si>
  <si>
    <t>Itä-Suomen alue</t>
  </si>
  <si>
    <t>KevätMylly JM, Joensuun Ua</t>
  </si>
  <si>
    <t>JM-Turkkimäki, Koillis-Savon Ua</t>
  </si>
  <si>
    <t>Karnevaali JM, Suonenjoen Urheiluautoilijat</t>
  </si>
  <si>
    <t>Luokka : Yleinen</t>
  </si>
  <si>
    <t>Pisteet</t>
  </si>
  <si>
    <t>Sija</t>
  </si>
  <si>
    <t>Nimi</t>
  </si>
  <si>
    <t>Seura</t>
  </si>
  <si>
    <t>yhteensä</t>
  </si>
  <si>
    <t>LapinlAU</t>
  </si>
  <si>
    <t>Eemeli Väätäinen</t>
  </si>
  <si>
    <t>KUA</t>
  </si>
  <si>
    <t>NUA</t>
  </si>
  <si>
    <t>LeppävirtaRT</t>
  </si>
  <si>
    <t>IisUA</t>
  </si>
  <si>
    <t>Niko Haukka</t>
  </si>
  <si>
    <t>Pasi Mölsä</t>
  </si>
  <si>
    <t>Alueen osallistujia</t>
  </si>
  <si>
    <t>Luokka : Etuveto kardaani</t>
  </si>
  <si>
    <t>Riku Mykkänen</t>
  </si>
  <si>
    <t>Aleksi Korhonen</t>
  </si>
  <si>
    <t>SuonUA</t>
  </si>
  <si>
    <t>Vertti Pakarinen</t>
  </si>
  <si>
    <t>Janne Hiltunen</t>
  </si>
  <si>
    <t>TTR</t>
  </si>
  <si>
    <t>Eemil Airaksinen</t>
  </si>
  <si>
    <t>K-KUA</t>
  </si>
  <si>
    <t>Luokka : Naiset</t>
  </si>
  <si>
    <t>Outi Väätäinen</t>
  </si>
  <si>
    <t>Eeva Pajarinen</t>
  </si>
  <si>
    <t>JoeUA</t>
  </si>
  <si>
    <t>Koi-SavUA</t>
  </si>
  <si>
    <t>Luokka : Nuoret</t>
  </si>
  <si>
    <t>Aku Karvinen</t>
  </si>
  <si>
    <t>Luokka : Seniorit (Pappa)</t>
  </si>
  <si>
    <t>Jari Hassinen</t>
  </si>
  <si>
    <t>Jari Kallanto</t>
  </si>
  <si>
    <t>Lauri Karvonen</t>
  </si>
  <si>
    <t>RautaUa</t>
  </si>
  <si>
    <t>Voitto Lohilahti</t>
  </si>
  <si>
    <t>Seurapisteet</t>
  </si>
  <si>
    <t>Lyhenne</t>
  </si>
  <si>
    <t>Suonenjoen Urheiluautoilijat</t>
  </si>
  <si>
    <t xml:space="preserve">Kuopion Urheiluautoilijat </t>
  </si>
  <si>
    <t>Joensuun Urheiluautoilijat</t>
  </si>
  <si>
    <t>Koillis-Savon Urheiluautoilijat</t>
  </si>
  <si>
    <t>Kiuruveden Urheiluautoilijat</t>
  </si>
  <si>
    <t>KiuUA</t>
  </si>
  <si>
    <t>Lapinlahden Autourheilijat</t>
  </si>
  <si>
    <t>Leppävirta Racing Team</t>
  </si>
  <si>
    <t>Juuan Urheiluautoilijat</t>
  </si>
  <si>
    <t>JuuUA</t>
  </si>
  <si>
    <t>Nurmeksen Urheiluautoilijat</t>
  </si>
  <si>
    <t>Nilsiän Urheiluautoilijat</t>
  </si>
  <si>
    <t>NilUA</t>
  </si>
  <si>
    <t>Tien Tukko Racing</t>
  </si>
  <si>
    <t>Iisalmen Urheiluautoilijat</t>
  </si>
  <si>
    <t>Rautavaaran Urheiluautoilijat</t>
  </si>
  <si>
    <t>Team-Sonkajärvi</t>
  </si>
  <si>
    <t>Team-Sonkaj.</t>
  </si>
  <si>
    <t>Keski-Karjalan Urheiluautoilijat</t>
  </si>
  <si>
    <t>Tuupovaaran MK / UA</t>
  </si>
  <si>
    <t>TuupoMK/UA</t>
  </si>
  <si>
    <t>Autoliitto Kuopio</t>
  </si>
  <si>
    <t>AL Kuopio</t>
  </si>
  <si>
    <t>= Peruttu kilpailu</t>
  </si>
  <si>
    <t>Yhteenveto JM-kilpailuista 2014</t>
  </si>
  <si>
    <t>Alueella järjestettiin vuonna 2014 7 aluemestaruuskilpailua.</t>
  </si>
  <si>
    <t>Päivä</t>
  </si>
  <si>
    <t>Kilpailu</t>
  </si>
  <si>
    <t>Kilpailuihin osallistui kilpailijoita  seurasta</t>
  </si>
  <si>
    <t>Järjestetyt kilpailut - 2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</si>
  <si>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</si>
  <si>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</si>
  <si>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</si>
  <si>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</si>
  <si>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</si>
  <si>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</si>
  <si>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Papat</t>
  </si>
  <si>
    <t>Leppävirta RT</t>
  </si>
  <si>
    <t>Juho Tikkanen</t>
  </si>
  <si>
    <t>Kiia Haimila</t>
  </si>
  <si>
    <t>Juha Hiltunen</t>
  </si>
  <si>
    <t>Tuomas Rissanen</t>
  </si>
  <si>
    <t>Tuukka Jaakkola</t>
  </si>
  <si>
    <t>JM ALUEMESTARUUSPISTEET 2020</t>
  </si>
  <si>
    <t>Suonenjoki JM</t>
  </si>
  <si>
    <t>Turkkimäki JM</t>
  </si>
  <si>
    <t>Lapinlahden JM</t>
  </si>
  <si>
    <t>Kiuruveden JM</t>
  </si>
  <si>
    <t xml:space="preserve">Tarmo Kärkinen </t>
  </si>
  <si>
    <t>Kimmo Kouvalainen</t>
  </si>
  <si>
    <t>Risto Mykkänen</t>
  </si>
  <si>
    <t>Jarkko Torvinen</t>
  </si>
  <si>
    <t>Ville Hallman</t>
  </si>
  <si>
    <t>Maro Sutinen</t>
  </si>
  <si>
    <t xml:space="preserve"> SuonUA</t>
  </si>
  <si>
    <t>Oiva Lohilahti</t>
  </si>
  <si>
    <t>Liisa Sutinen</t>
  </si>
  <si>
    <t>Eveliina Honkanen</t>
  </si>
  <si>
    <t>Petra Pohtola</t>
  </si>
  <si>
    <t xml:space="preserve">Martti Balk </t>
  </si>
  <si>
    <t>Jere Lusua</t>
  </si>
  <si>
    <t xml:space="preserve">Simo Leskinen </t>
  </si>
  <si>
    <t>Lenni Lipponen</t>
  </si>
  <si>
    <t>Veli-Matti Hiltunen</t>
  </si>
  <si>
    <t>Jari Hirvonen</t>
  </si>
  <si>
    <t>Ahti Salmela</t>
  </si>
  <si>
    <t>Keijo Kämäräinen</t>
  </si>
  <si>
    <t>Kimmo Vainionpää</t>
  </si>
  <si>
    <t>Asko Pursiainen</t>
  </si>
  <si>
    <t>RautaUA</t>
  </si>
  <si>
    <t>Edvin Mikkonen</t>
  </si>
  <si>
    <t>Jesse Haaksluoto</t>
  </si>
  <si>
    <t>Veikka Väätäinen</t>
  </si>
  <si>
    <t>Taavi Eklund</t>
  </si>
  <si>
    <t>Reetu Mykkänen</t>
  </si>
  <si>
    <t>Minna Vilhunen</t>
  </si>
  <si>
    <t>Suvi Mikkonen</t>
  </si>
  <si>
    <t>Kati Kortelainen</t>
  </si>
  <si>
    <t>Jenna Hirvonen</t>
  </si>
  <si>
    <t>Jari Kärkkäinen</t>
  </si>
  <si>
    <t>Jani-Pekka Koponen</t>
  </si>
  <si>
    <t>Jonne Vartiainen</t>
  </si>
  <si>
    <t>Kai Repo</t>
  </si>
  <si>
    <t xml:space="preserve">Riku Piekiäinen </t>
  </si>
  <si>
    <t>Anssi Suomalainen</t>
  </si>
  <si>
    <t>Janne Peurajärvi</t>
  </si>
  <si>
    <t>Henri Niskanen</t>
  </si>
  <si>
    <t>Jesse Tero</t>
  </si>
  <si>
    <t>Pasi Tuononen</t>
  </si>
  <si>
    <t>Tomi Heiskanen</t>
  </si>
  <si>
    <t>Tero Hassinen</t>
  </si>
  <si>
    <t>Tomi Pulkkinen</t>
  </si>
  <si>
    <t>Jukka Lohilahti</t>
  </si>
  <si>
    <t>Olli Tiikkainen</t>
  </si>
  <si>
    <t>Lauri Kallanto</t>
  </si>
  <si>
    <t>Kosti Kärkkäinen</t>
  </si>
  <si>
    <t>Erkki Väätäinen</t>
  </si>
  <si>
    <t>Tero Kärkkäinen</t>
  </si>
  <si>
    <t>Simo Laitinen</t>
  </si>
  <si>
    <t>Jussi Kuosmanen</t>
  </si>
  <si>
    <t>Marko Roivas</t>
  </si>
  <si>
    <t>Mikko Turunen</t>
  </si>
  <si>
    <t>Suonenjoen JM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</si>
</sst>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/mm/yyyy"/>
    <numFmt numFmtId="168" formatCode="[$-40B]dddd\ d\.\ mmmm\ yyyy"/>
    <numFmt numFmtId="169" formatCode="h\.mm\.ss"/>
  </numFmts>
  <fonts count="4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12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166" fontId="2" fillId="0" borderId="15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right"/>
    </xf>
    <xf numFmtId="0" fontId="8" fillId="0" borderId="0" xfId="43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textRotation="90" wrapText="1"/>
    </xf>
    <xf numFmtId="0" fontId="3" fillId="0" borderId="18" xfId="0" applyFont="1" applyBorder="1" applyAlignment="1">
      <alignment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showGridLines="0" showZeros="0" tabSelected="1" zoomScale="110" zoomScaleNormal="110" zoomScalePageLayoutView="0" workbookViewId="0" topLeftCell="A1">
      <selection activeCell="O20" sqref="O20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2.8515625" style="0" customWidth="1"/>
    <col min="4" max="11" width="6.7109375" style="0" customWidth="1"/>
    <col min="12" max="12" width="8.8515625" style="0" customWidth="1"/>
    <col min="13" max="13" width="12.140625" style="0" customWidth="1"/>
    <col min="14" max="19" width="4.7109375" style="2" customWidth="1"/>
  </cols>
  <sheetData>
    <row r="1" ht="15">
      <c r="A1" s="3" t="s">
        <v>87</v>
      </c>
    </row>
    <row r="2" ht="12.75">
      <c r="A2" s="4" t="s">
        <v>1</v>
      </c>
    </row>
    <row r="3" spans="4:12" ht="15.75" customHeight="1">
      <c r="D3" s="74" t="s">
        <v>88</v>
      </c>
      <c r="E3" s="74" t="s">
        <v>89</v>
      </c>
      <c r="F3" s="74" t="s">
        <v>90</v>
      </c>
      <c r="G3" s="74" t="s">
        <v>91</v>
      </c>
      <c r="H3" s="74"/>
      <c r="I3" s="74"/>
      <c r="J3" s="74"/>
      <c r="K3" s="74"/>
      <c r="L3" s="5"/>
    </row>
    <row r="4" spans="4:12" ht="12.75">
      <c r="D4" s="74"/>
      <c r="E4" s="74"/>
      <c r="F4" s="74"/>
      <c r="G4" s="74"/>
      <c r="H4" s="74"/>
      <c r="I4" s="74"/>
      <c r="J4" s="74"/>
      <c r="K4" s="74"/>
      <c r="L4" s="6"/>
    </row>
    <row r="5" spans="4:12" ht="12.75">
      <c r="D5" s="74"/>
      <c r="E5" s="74"/>
      <c r="F5" s="74"/>
      <c r="G5" s="74"/>
      <c r="H5" s="74"/>
      <c r="I5" s="74"/>
      <c r="J5" s="74"/>
      <c r="K5" s="74"/>
      <c r="L5" s="6"/>
    </row>
    <row r="6" spans="1:12" ht="12.75">
      <c r="A6" s="4" t="s">
        <v>5</v>
      </c>
      <c r="D6" s="74"/>
      <c r="E6" s="74"/>
      <c r="F6" s="74"/>
      <c r="G6" s="74"/>
      <c r="H6" s="74"/>
      <c r="I6" s="74"/>
      <c r="J6" s="74"/>
      <c r="K6" s="74"/>
      <c r="L6" s="6"/>
    </row>
    <row r="7" spans="1:12" ht="40.5" customHeight="1">
      <c r="A7" s="3"/>
      <c r="B7" s="75"/>
      <c r="C7" s="75"/>
      <c r="D7" s="74"/>
      <c r="E7" s="74"/>
      <c r="F7" s="74"/>
      <c r="G7" s="74"/>
      <c r="H7" s="74"/>
      <c r="I7" s="74"/>
      <c r="J7" s="74"/>
      <c r="K7" s="74"/>
      <c r="L7" s="7" t="s">
        <v>6</v>
      </c>
    </row>
    <row r="8" spans="1:19" ht="12.75">
      <c r="A8" s="50" t="s">
        <v>7</v>
      </c>
      <c r="B8" s="51" t="s">
        <v>8</v>
      </c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3" t="s">
        <v>10</v>
      </c>
      <c r="N8"/>
      <c r="O8"/>
      <c r="P8"/>
      <c r="Q8"/>
      <c r="R8"/>
      <c r="S8"/>
    </row>
    <row r="9" spans="1:21" ht="12.75">
      <c r="A9" s="12">
        <v>1</v>
      </c>
      <c r="B9" s="69" t="s">
        <v>134</v>
      </c>
      <c r="C9" s="69" t="s">
        <v>33</v>
      </c>
      <c r="D9" s="70">
        <v>2</v>
      </c>
      <c r="E9" s="70">
        <v>11</v>
      </c>
      <c r="F9" s="70"/>
      <c r="G9" s="70">
        <v>9</v>
      </c>
      <c r="H9" s="70"/>
      <c r="I9" s="70"/>
      <c r="J9" s="70"/>
      <c r="K9" s="70"/>
      <c r="L9" s="70">
        <f aca="true" t="shared" si="0" ref="L9:L24">SUM(D9:K9)</f>
        <v>22</v>
      </c>
      <c r="N9"/>
      <c r="O9"/>
      <c r="T9" s="2"/>
      <c r="U9" s="2"/>
    </row>
    <row r="10" spans="1:21" ht="12.75">
      <c r="A10" s="12">
        <v>2</v>
      </c>
      <c r="B10" s="69" t="s">
        <v>135</v>
      </c>
      <c r="C10" s="69" t="s">
        <v>53</v>
      </c>
      <c r="D10" s="70"/>
      <c r="E10" s="70">
        <v>9</v>
      </c>
      <c r="F10" s="70"/>
      <c r="G10" s="70">
        <v>11</v>
      </c>
      <c r="H10" s="70"/>
      <c r="I10" s="70"/>
      <c r="J10" s="70"/>
      <c r="K10" s="70"/>
      <c r="L10" s="70">
        <f>SUM(D10:K10)</f>
        <v>20</v>
      </c>
      <c r="N10"/>
      <c r="O10"/>
      <c r="T10" s="2"/>
      <c r="U10" s="2"/>
    </row>
    <row r="11" spans="1:19" ht="12.75">
      <c r="A11" s="17">
        <v>3</v>
      </c>
      <c r="B11" s="71" t="s">
        <v>85</v>
      </c>
      <c r="C11" s="71" t="s">
        <v>32</v>
      </c>
      <c r="D11" s="72">
        <v>8</v>
      </c>
      <c r="E11" s="72"/>
      <c r="F11" s="72">
        <v>8</v>
      </c>
      <c r="G11" s="72">
        <v>2</v>
      </c>
      <c r="H11" s="72"/>
      <c r="I11" s="72"/>
      <c r="J11" s="72"/>
      <c r="K11" s="72"/>
      <c r="L11" s="72">
        <f t="shared" si="0"/>
        <v>18</v>
      </c>
      <c r="N11"/>
      <c r="O11"/>
      <c r="P11"/>
      <c r="Q11"/>
      <c r="R11"/>
      <c r="S11"/>
    </row>
    <row r="12" spans="1:19" ht="12.75">
      <c r="A12" s="54">
        <v>4</v>
      </c>
      <c r="B12" s="54" t="s">
        <v>27</v>
      </c>
      <c r="C12" s="54" t="s">
        <v>23</v>
      </c>
      <c r="D12" s="68">
        <v>11</v>
      </c>
      <c r="E12" s="68">
        <v>4</v>
      </c>
      <c r="F12" s="68"/>
      <c r="G12" s="68"/>
      <c r="H12" s="68"/>
      <c r="I12" s="68"/>
      <c r="J12" s="68"/>
      <c r="K12" s="68"/>
      <c r="L12" s="68">
        <f t="shared" si="0"/>
        <v>15</v>
      </c>
      <c r="N12"/>
      <c r="O12"/>
      <c r="P12"/>
      <c r="Q12"/>
      <c r="R12"/>
      <c r="S12"/>
    </row>
    <row r="13" spans="1:19" ht="12.75">
      <c r="A13" s="12">
        <v>5</v>
      </c>
      <c r="B13" s="69" t="s">
        <v>139</v>
      </c>
      <c r="C13" s="69" t="s">
        <v>49</v>
      </c>
      <c r="D13" s="70"/>
      <c r="E13" s="70"/>
      <c r="F13" s="70">
        <v>7</v>
      </c>
      <c r="G13" s="70">
        <v>7</v>
      </c>
      <c r="H13" s="70"/>
      <c r="I13" s="70"/>
      <c r="J13" s="70"/>
      <c r="K13" s="70"/>
      <c r="L13" s="70">
        <f t="shared" si="0"/>
        <v>14</v>
      </c>
      <c r="N13"/>
      <c r="O13"/>
      <c r="P13"/>
      <c r="Q13"/>
      <c r="R13"/>
      <c r="S13"/>
    </row>
    <row r="14" spans="1:20" ht="12" customHeight="1">
      <c r="A14" s="12">
        <v>6</v>
      </c>
      <c r="B14" s="69" t="s">
        <v>21</v>
      </c>
      <c r="C14" s="69" t="s">
        <v>11</v>
      </c>
      <c r="D14" s="70">
        <v>7</v>
      </c>
      <c r="E14" s="70"/>
      <c r="F14" s="70">
        <v>6</v>
      </c>
      <c r="G14" s="70"/>
      <c r="H14" s="70"/>
      <c r="I14" s="70"/>
      <c r="J14" s="70"/>
      <c r="K14" s="70"/>
      <c r="L14" s="70">
        <f t="shared" si="0"/>
        <v>13</v>
      </c>
      <c r="M14" s="14"/>
      <c r="N14" s="15"/>
      <c r="O14" s="15"/>
      <c r="P14" s="15"/>
      <c r="Q14" s="15"/>
      <c r="R14" s="15"/>
      <c r="S14" s="15"/>
      <c r="T14" s="15"/>
    </row>
    <row r="15" spans="1:21" ht="12.75">
      <c r="A15" s="12">
        <v>7</v>
      </c>
      <c r="B15" s="69" t="s">
        <v>41</v>
      </c>
      <c r="C15" s="69" t="s">
        <v>13</v>
      </c>
      <c r="D15" s="70">
        <v>1</v>
      </c>
      <c r="E15" s="70"/>
      <c r="F15" s="70">
        <v>11</v>
      </c>
      <c r="G15" s="70"/>
      <c r="H15" s="70"/>
      <c r="I15" s="70"/>
      <c r="J15" s="70"/>
      <c r="K15" s="70"/>
      <c r="L15" s="70">
        <f>SUM(D15:K15)</f>
        <v>12</v>
      </c>
      <c r="N15"/>
      <c r="O15"/>
      <c r="T15" s="2"/>
      <c r="U15" s="2"/>
    </row>
    <row r="16" spans="1:19" ht="12.75">
      <c r="A16" s="12">
        <v>8</v>
      </c>
      <c r="B16" s="69" t="s">
        <v>12</v>
      </c>
      <c r="C16" s="69" t="s">
        <v>13</v>
      </c>
      <c r="D16" s="70">
        <v>4</v>
      </c>
      <c r="E16" s="70"/>
      <c r="F16" s="70">
        <v>8</v>
      </c>
      <c r="G16" s="70"/>
      <c r="H16" s="70"/>
      <c r="I16" s="70"/>
      <c r="J16" s="70"/>
      <c r="K16" s="70"/>
      <c r="L16" s="70">
        <f t="shared" si="0"/>
        <v>12</v>
      </c>
      <c r="N16"/>
      <c r="O16"/>
      <c r="P16"/>
      <c r="Q16"/>
      <c r="R16"/>
      <c r="S16"/>
    </row>
    <row r="17" spans="1:19" ht="12.75">
      <c r="A17" s="12">
        <v>9</v>
      </c>
      <c r="B17" s="69" t="s">
        <v>138</v>
      </c>
      <c r="C17" s="69" t="s">
        <v>23</v>
      </c>
      <c r="D17" s="70"/>
      <c r="E17" s="70">
        <v>5</v>
      </c>
      <c r="F17" s="70"/>
      <c r="G17" s="70">
        <v>5</v>
      </c>
      <c r="H17" s="70"/>
      <c r="I17" s="70"/>
      <c r="J17" s="70"/>
      <c r="K17" s="70"/>
      <c r="L17" s="70">
        <f t="shared" si="0"/>
        <v>10</v>
      </c>
      <c r="N17"/>
      <c r="O17"/>
      <c r="P17"/>
      <c r="Q17"/>
      <c r="R17"/>
      <c r="S17"/>
    </row>
    <row r="18" spans="1:21" ht="12.75">
      <c r="A18" s="54">
        <v>10</v>
      </c>
      <c r="B18" s="54" t="s">
        <v>17</v>
      </c>
      <c r="C18" s="54" t="s">
        <v>23</v>
      </c>
      <c r="D18" s="68">
        <v>9</v>
      </c>
      <c r="E18" s="68"/>
      <c r="F18" s="68"/>
      <c r="G18" s="68"/>
      <c r="H18" s="68"/>
      <c r="I18" s="68"/>
      <c r="J18" s="68"/>
      <c r="K18" s="68"/>
      <c r="L18" s="68">
        <f t="shared" si="0"/>
        <v>9</v>
      </c>
      <c r="N18"/>
      <c r="O18"/>
      <c r="T18" s="2"/>
      <c r="U18" s="2"/>
    </row>
    <row r="19" spans="1:20" ht="14.25" customHeight="1">
      <c r="A19" s="12">
        <v>11</v>
      </c>
      <c r="B19" s="69" t="s">
        <v>136</v>
      </c>
      <c r="C19" s="69" t="s">
        <v>13</v>
      </c>
      <c r="D19" s="70"/>
      <c r="E19" s="70">
        <v>8</v>
      </c>
      <c r="F19" s="70"/>
      <c r="G19" s="70">
        <v>1</v>
      </c>
      <c r="H19" s="70"/>
      <c r="I19" s="70"/>
      <c r="J19" s="70"/>
      <c r="K19" s="70"/>
      <c r="L19" s="70">
        <f t="shared" si="0"/>
        <v>9</v>
      </c>
      <c r="M19" s="14"/>
      <c r="N19" s="15"/>
      <c r="O19" s="15"/>
      <c r="P19" s="15"/>
      <c r="Q19" s="15"/>
      <c r="R19" s="15"/>
      <c r="S19" s="15"/>
      <c r="T19" s="15"/>
    </row>
    <row r="20" spans="1:19" ht="12.75">
      <c r="A20" s="12">
        <v>12</v>
      </c>
      <c r="B20" s="69" t="s">
        <v>35</v>
      </c>
      <c r="C20" s="69" t="s">
        <v>23</v>
      </c>
      <c r="D20" s="70">
        <v>0</v>
      </c>
      <c r="E20" s="70"/>
      <c r="F20" s="70">
        <v>9</v>
      </c>
      <c r="G20" s="70"/>
      <c r="H20" s="70"/>
      <c r="I20" s="70"/>
      <c r="J20" s="70"/>
      <c r="K20" s="70"/>
      <c r="L20" s="70">
        <f t="shared" si="0"/>
        <v>9</v>
      </c>
      <c r="N20"/>
      <c r="O20"/>
      <c r="P20"/>
      <c r="Q20"/>
      <c r="R20"/>
      <c r="S20"/>
    </row>
    <row r="21" spans="1:21" ht="12.75" customHeight="1">
      <c r="A21" s="12">
        <v>13</v>
      </c>
      <c r="B21" s="69" t="s">
        <v>137</v>
      </c>
      <c r="C21" s="69" t="s">
        <v>11</v>
      </c>
      <c r="D21" s="70"/>
      <c r="E21" s="70">
        <v>7</v>
      </c>
      <c r="F21" s="70"/>
      <c r="G21" s="70"/>
      <c r="H21" s="70"/>
      <c r="I21" s="70"/>
      <c r="J21" s="70"/>
      <c r="K21" s="70"/>
      <c r="L21" s="70">
        <f t="shared" si="0"/>
        <v>7</v>
      </c>
      <c r="N21"/>
      <c r="O21"/>
      <c r="T21" s="2"/>
      <c r="U21" s="2"/>
    </row>
    <row r="22" spans="1:19" ht="12.75">
      <c r="A22" s="12">
        <v>14</v>
      </c>
      <c r="B22" s="69" t="s">
        <v>93</v>
      </c>
      <c r="C22" s="69" t="s">
        <v>13</v>
      </c>
      <c r="D22" s="70"/>
      <c r="E22" s="70">
        <v>6</v>
      </c>
      <c r="F22" s="70"/>
      <c r="G22" s="70"/>
      <c r="H22" s="70"/>
      <c r="I22" s="70"/>
      <c r="J22" s="70"/>
      <c r="K22" s="70"/>
      <c r="L22" s="70">
        <f t="shared" si="0"/>
        <v>6</v>
      </c>
      <c r="N22"/>
      <c r="O22"/>
      <c r="P22"/>
      <c r="Q22"/>
      <c r="R22"/>
      <c r="S22"/>
    </row>
    <row r="23" spans="1:19" ht="12.75">
      <c r="A23" s="12">
        <v>15</v>
      </c>
      <c r="B23" s="69" t="s">
        <v>143</v>
      </c>
      <c r="C23" s="69" t="s">
        <v>56</v>
      </c>
      <c r="D23" s="70"/>
      <c r="E23" s="70"/>
      <c r="F23" s="70"/>
      <c r="G23" s="70">
        <v>6</v>
      </c>
      <c r="H23" s="70"/>
      <c r="I23" s="70"/>
      <c r="J23" s="70"/>
      <c r="K23" s="70"/>
      <c r="L23" s="70">
        <f t="shared" si="0"/>
        <v>6</v>
      </c>
      <c r="N23"/>
      <c r="O23"/>
      <c r="P23"/>
      <c r="Q23"/>
      <c r="R23"/>
      <c r="S23"/>
    </row>
    <row r="24" spans="1:19" ht="12.75">
      <c r="A24" s="12">
        <v>16</v>
      </c>
      <c r="B24" s="69" t="s">
        <v>25</v>
      </c>
      <c r="C24" s="69" t="s">
        <v>81</v>
      </c>
      <c r="D24" s="70">
        <v>6</v>
      </c>
      <c r="E24" s="70"/>
      <c r="F24" s="70"/>
      <c r="G24" s="70"/>
      <c r="H24" s="70"/>
      <c r="I24" s="70"/>
      <c r="J24" s="70"/>
      <c r="K24" s="70"/>
      <c r="L24" s="70">
        <f t="shared" si="0"/>
        <v>6</v>
      </c>
      <c r="N24"/>
      <c r="O24"/>
      <c r="P24"/>
      <c r="Q24"/>
      <c r="R24"/>
      <c r="S24"/>
    </row>
    <row r="25" spans="1:21" ht="12.75" customHeight="1">
      <c r="A25" s="12">
        <v>17</v>
      </c>
      <c r="B25" s="69" t="s">
        <v>140</v>
      </c>
      <c r="C25" s="69" t="s">
        <v>13</v>
      </c>
      <c r="D25" s="73"/>
      <c r="E25" s="70"/>
      <c r="F25" s="70">
        <v>5</v>
      </c>
      <c r="G25" s="70"/>
      <c r="H25" s="70"/>
      <c r="I25" s="70"/>
      <c r="J25" s="70"/>
      <c r="K25" s="70"/>
      <c r="L25" s="70">
        <f>SUM(D25:J25)</f>
        <v>5</v>
      </c>
      <c r="N25"/>
      <c r="O25"/>
      <c r="T25" s="2"/>
      <c r="U25" s="2"/>
    </row>
    <row r="26" spans="1:19" ht="12.75">
      <c r="A26" s="12">
        <v>18</v>
      </c>
      <c r="B26" s="69" t="s">
        <v>24</v>
      </c>
      <c r="C26" s="69" t="s">
        <v>98</v>
      </c>
      <c r="D26" s="70">
        <v>5</v>
      </c>
      <c r="E26" s="70"/>
      <c r="F26" s="70"/>
      <c r="G26" s="70"/>
      <c r="H26" s="70"/>
      <c r="I26" s="70"/>
      <c r="J26" s="70"/>
      <c r="K26" s="70"/>
      <c r="L26" s="70">
        <f aca="true" t="shared" si="1" ref="L26:L36">SUM(D26:K26)</f>
        <v>5</v>
      </c>
      <c r="N26"/>
      <c r="O26"/>
      <c r="P26"/>
      <c r="Q26"/>
      <c r="R26"/>
      <c r="S26"/>
    </row>
    <row r="27" spans="1:19" ht="12.75">
      <c r="A27" s="12">
        <v>19</v>
      </c>
      <c r="B27" s="69" t="s">
        <v>144</v>
      </c>
      <c r="C27" s="69" t="s">
        <v>49</v>
      </c>
      <c r="D27" s="70"/>
      <c r="E27" s="70"/>
      <c r="F27" s="70"/>
      <c r="G27" s="70">
        <v>4</v>
      </c>
      <c r="H27" s="70"/>
      <c r="I27" s="70"/>
      <c r="J27" s="70"/>
      <c r="K27" s="70"/>
      <c r="L27" s="70">
        <f t="shared" si="1"/>
        <v>4</v>
      </c>
      <c r="N27"/>
      <c r="O27"/>
      <c r="P27"/>
      <c r="Q27"/>
      <c r="R27"/>
      <c r="S27"/>
    </row>
    <row r="28" spans="1:19" ht="12.75">
      <c r="A28" s="12">
        <v>21</v>
      </c>
      <c r="B28" s="69" t="s">
        <v>141</v>
      </c>
      <c r="C28" s="69" t="s">
        <v>49</v>
      </c>
      <c r="D28" s="70"/>
      <c r="E28" s="70"/>
      <c r="F28" s="70">
        <v>4</v>
      </c>
      <c r="G28" s="70"/>
      <c r="H28" s="70"/>
      <c r="I28" s="70"/>
      <c r="J28" s="70"/>
      <c r="K28" s="70"/>
      <c r="L28" s="70">
        <f t="shared" si="1"/>
        <v>4</v>
      </c>
      <c r="N28"/>
      <c r="O28"/>
      <c r="P28"/>
      <c r="Q28"/>
      <c r="R28"/>
      <c r="S28"/>
    </row>
    <row r="29" spans="1:19" ht="12.75">
      <c r="A29" s="12">
        <v>22</v>
      </c>
      <c r="B29" s="69" t="s">
        <v>99</v>
      </c>
      <c r="C29" s="69" t="s">
        <v>13</v>
      </c>
      <c r="D29" s="70">
        <v>3</v>
      </c>
      <c r="E29" s="70"/>
      <c r="F29" s="70"/>
      <c r="G29" s="70"/>
      <c r="H29" s="70"/>
      <c r="I29" s="70"/>
      <c r="J29" s="70"/>
      <c r="K29" s="70"/>
      <c r="L29" s="70">
        <f t="shared" si="1"/>
        <v>3</v>
      </c>
      <c r="N29"/>
      <c r="O29"/>
      <c r="P29"/>
      <c r="Q29"/>
      <c r="R29"/>
      <c r="S29"/>
    </row>
    <row r="30" spans="1:19" ht="12.75">
      <c r="A30" s="12">
        <v>23</v>
      </c>
      <c r="B30" s="69" t="s">
        <v>145</v>
      </c>
      <c r="C30" s="69" t="s">
        <v>32</v>
      </c>
      <c r="D30" s="70"/>
      <c r="E30" s="70"/>
      <c r="F30" s="70"/>
      <c r="G30" s="70">
        <v>3</v>
      </c>
      <c r="H30" s="70"/>
      <c r="I30" s="70"/>
      <c r="J30" s="70"/>
      <c r="K30" s="70"/>
      <c r="L30" s="70">
        <f t="shared" si="1"/>
        <v>3</v>
      </c>
      <c r="N30"/>
      <c r="O30"/>
      <c r="P30"/>
      <c r="Q30"/>
      <c r="R30"/>
      <c r="S30"/>
    </row>
    <row r="31" spans="1:19" ht="12.75">
      <c r="A31" s="12">
        <v>24</v>
      </c>
      <c r="B31" s="69" t="s">
        <v>142</v>
      </c>
      <c r="C31" s="69" t="s">
        <v>23</v>
      </c>
      <c r="D31" s="70"/>
      <c r="E31" s="70"/>
      <c r="F31" s="70">
        <v>3</v>
      </c>
      <c r="G31" s="70"/>
      <c r="H31" s="70"/>
      <c r="I31" s="70"/>
      <c r="J31" s="70"/>
      <c r="K31" s="70"/>
      <c r="L31" s="70">
        <f t="shared" si="1"/>
        <v>3</v>
      </c>
      <c r="N31"/>
      <c r="O31"/>
      <c r="P31"/>
      <c r="Q31"/>
      <c r="R31"/>
      <c r="S31"/>
    </row>
    <row r="32" spans="1:19" ht="12.75">
      <c r="A32" s="12">
        <v>25</v>
      </c>
      <c r="B32" s="69" t="s">
        <v>125</v>
      </c>
      <c r="C32" s="69" t="s">
        <v>32</v>
      </c>
      <c r="D32" s="70"/>
      <c r="E32" s="70">
        <v>3</v>
      </c>
      <c r="F32" s="70"/>
      <c r="G32" s="70"/>
      <c r="H32" s="70"/>
      <c r="I32" s="70"/>
      <c r="J32" s="70"/>
      <c r="K32" s="70"/>
      <c r="L32" s="70">
        <f t="shared" si="1"/>
        <v>3</v>
      </c>
      <c r="N32"/>
      <c r="O32"/>
      <c r="P32"/>
      <c r="Q32"/>
      <c r="R32"/>
      <c r="S32"/>
    </row>
    <row r="33" spans="1:19" ht="12.75">
      <c r="A33" s="12">
        <v>26</v>
      </c>
      <c r="B33" s="69" t="s">
        <v>96</v>
      </c>
      <c r="C33" s="69" t="s">
        <v>33</v>
      </c>
      <c r="D33" s="70"/>
      <c r="E33" s="70"/>
      <c r="F33" s="70">
        <v>2</v>
      </c>
      <c r="G33" s="70"/>
      <c r="H33" s="70"/>
      <c r="I33" s="70"/>
      <c r="J33" s="70"/>
      <c r="K33" s="70"/>
      <c r="L33" s="70">
        <f t="shared" si="1"/>
        <v>2</v>
      </c>
      <c r="N33"/>
      <c r="O33"/>
      <c r="P33"/>
      <c r="Q33"/>
      <c r="R33"/>
      <c r="S33"/>
    </row>
    <row r="34" spans="1:19" ht="12.75">
      <c r="A34" s="12">
        <v>27</v>
      </c>
      <c r="B34" s="69" t="s">
        <v>123</v>
      </c>
      <c r="C34" s="69" t="s">
        <v>33</v>
      </c>
      <c r="D34" s="70"/>
      <c r="E34" s="70">
        <v>2</v>
      </c>
      <c r="F34" s="70"/>
      <c r="G34" s="70"/>
      <c r="H34" s="70"/>
      <c r="I34" s="70"/>
      <c r="J34" s="70"/>
      <c r="K34" s="70"/>
      <c r="L34" s="70">
        <f t="shared" si="1"/>
        <v>2</v>
      </c>
      <c r="N34"/>
      <c r="O34"/>
      <c r="P34"/>
      <c r="Q34"/>
      <c r="R34"/>
      <c r="S34"/>
    </row>
    <row r="35" spans="1:19" ht="12.75">
      <c r="A35" s="12">
        <v>28</v>
      </c>
      <c r="B35" s="69" t="s">
        <v>132</v>
      </c>
      <c r="C35" s="69" t="s">
        <v>14</v>
      </c>
      <c r="D35" s="70"/>
      <c r="E35" s="70"/>
      <c r="F35" s="70">
        <v>1</v>
      </c>
      <c r="G35" s="70"/>
      <c r="H35" s="70"/>
      <c r="I35" s="70"/>
      <c r="J35" s="70"/>
      <c r="K35" s="70"/>
      <c r="L35" s="70">
        <f t="shared" si="1"/>
        <v>1</v>
      </c>
      <c r="N35"/>
      <c r="O35"/>
      <c r="P35"/>
      <c r="Q35"/>
      <c r="R35"/>
      <c r="S35"/>
    </row>
    <row r="36" spans="1:21" ht="12.75">
      <c r="A36" s="12">
        <v>29</v>
      </c>
      <c r="B36" s="69" t="s">
        <v>108</v>
      </c>
      <c r="C36" s="69" t="s">
        <v>33</v>
      </c>
      <c r="D36" s="70"/>
      <c r="E36" s="70">
        <v>1</v>
      </c>
      <c r="F36" s="70"/>
      <c r="G36" s="70"/>
      <c r="H36" s="70"/>
      <c r="I36" s="70"/>
      <c r="J36" s="70"/>
      <c r="K36" s="70"/>
      <c r="L36" s="70">
        <f t="shared" si="1"/>
        <v>1</v>
      </c>
      <c r="N36"/>
      <c r="O36"/>
      <c r="T36" s="2"/>
      <c r="U36" s="2"/>
    </row>
    <row r="38" spans="13:20" ht="12.75">
      <c r="M38" s="15"/>
      <c r="N38" s="15"/>
      <c r="O38" s="15"/>
      <c r="P38" s="15"/>
      <c r="Q38" s="15"/>
      <c r="R38" s="15"/>
      <c r="S38" s="15"/>
      <c r="T38" s="15"/>
    </row>
    <row r="39" spans="3:19" ht="12.75">
      <c r="C39" s="21" t="s">
        <v>19</v>
      </c>
      <c r="D39" s="19"/>
      <c r="E39" s="19"/>
      <c r="F39" s="19"/>
      <c r="G39" s="19"/>
      <c r="H39" s="19"/>
      <c r="I39" s="19"/>
      <c r="J39" s="19"/>
      <c r="K39" s="19"/>
      <c r="N39"/>
      <c r="O39"/>
      <c r="P39"/>
      <c r="Q39"/>
      <c r="R39"/>
      <c r="S39"/>
    </row>
    <row r="40" spans="14:21" ht="12.75" customHeight="1">
      <c r="N40"/>
      <c r="O40"/>
      <c r="T40" s="2"/>
      <c r="U40" s="2"/>
    </row>
    <row r="41" spans="4:21" ht="12.75" customHeight="1">
      <c r="D41" s="22"/>
      <c r="E41" s="23"/>
      <c r="N41"/>
      <c r="O41"/>
      <c r="T41" s="2"/>
      <c r="U41" s="2"/>
    </row>
    <row r="42" spans="4:21" ht="12.75">
      <c r="D42" s="19"/>
      <c r="E42" s="23"/>
      <c r="N42"/>
      <c r="O42"/>
      <c r="T42" s="2"/>
      <c r="U42" s="2"/>
    </row>
    <row r="43" spans="14:19" ht="12.75">
      <c r="N43"/>
      <c r="O43"/>
      <c r="P43"/>
      <c r="Q43"/>
      <c r="R43"/>
      <c r="S43"/>
    </row>
    <row r="44" spans="14:21" ht="12.75">
      <c r="N44"/>
      <c r="O44"/>
      <c r="T44" s="2"/>
      <c r="U44" s="2"/>
    </row>
    <row r="45" spans="14:21" ht="12.75" customHeight="1">
      <c r="N45"/>
      <c r="O45"/>
      <c r="T45" s="2"/>
      <c r="U45" s="2"/>
    </row>
    <row r="46" spans="14:21" ht="12.75">
      <c r="N46"/>
      <c r="O46"/>
      <c r="T46" s="2"/>
      <c r="U46" s="2"/>
    </row>
    <row r="47" spans="14:19" ht="12.75">
      <c r="N47"/>
      <c r="O47"/>
      <c r="P47"/>
      <c r="Q47"/>
      <c r="R47"/>
      <c r="S47"/>
    </row>
    <row r="48" spans="14:21" ht="12.75">
      <c r="N48"/>
      <c r="O48"/>
      <c r="T48" s="2"/>
      <c r="U48" s="2"/>
    </row>
    <row r="49" spans="14:21" ht="12.75" customHeight="1">
      <c r="N49"/>
      <c r="O49"/>
      <c r="T49" s="2"/>
      <c r="U49" s="2"/>
    </row>
    <row r="50" spans="14:21" ht="12.75" customHeight="1">
      <c r="N50"/>
      <c r="O50"/>
      <c r="T50" s="2"/>
      <c r="U50" s="2"/>
    </row>
    <row r="51" spans="14:19" ht="12.75">
      <c r="N51"/>
      <c r="O51"/>
      <c r="P51"/>
      <c r="Q51"/>
      <c r="R51"/>
      <c r="S51"/>
    </row>
    <row r="52" spans="14:21" ht="12.75">
      <c r="N52"/>
      <c r="O52"/>
      <c r="T52" s="2"/>
      <c r="U52" s="2"/>
    </row>
    <row r="53" spans="14:21" ht="12.75">
      <c r="N53"/>
      <c r="O53"/>
      <c r="T53" s="2"/>
      <c r="U53" s="2"/>
    </row>
    <row r="54" spans="14:21" ht="12.75">
      <c r="N54"/>
      <c r="O54"/>
      <c r="T54" s="2"/>
      <c r="U54" s="2"/>
    </row>
    <row r="55" spans="14:21" ht="12.75">
      <c r="N55"/>
      <c r="O55"/>
      <c r="T55" s="2"/>
      <c r="U55" s="2"/>
    </row>
    <row r="56" spans="14:21" ht="12.75" customHeight="1">
      <c r="N56"/>
      <c r="O56"/>
      <c r="T56" s="2"/>
      <c r="U56" s="2"/>
    </row>
    <row r="57" spans="7:21" ht="12" customHeight="1">
      <c r="G57">
        <v>38</v>
      </c>
      <c r="N57"/>
      <c r="O57"/>
      <c r="T57" s="2"/>
      <c r="U57" s="2"/>
    </row>
    <row r="58" spans="14:21" ht="12.75" customHeight="1">
      <c r="N58"/>
      <c r="O58"/>
      <c r="T58" s="2"/>
      <c r="U58" s="2"/>
    </row>
    <row r="59" spans="14:21" ht="12.75" customHeight="1">
      <c r="N59"/>
      <c r="O59"/>
      <c r="T59" s="2"/>
      <c r="U59" s="2"/>
    </row>
    <row r="60" spans="14:21" ht="12.75" customHeight="1">
      <c r="N60"/>
      <c r="O60"/>
      <c r="T60" s="2"/>
      <c r="U60" s="2"/>
    </row>
    <row r="61" spans="14:21" ht="12.75" customHeight="1">
      <c r="N61"/>
      <c r="O61"/>
      <c r="T61" s="2"/>
      <c r="U61" s="2"/>
    </row>
    <row r="62" spans="14:21" ht="12.75" customHeight="1">
      <c r="N62"/>
      <c r="O62"/>
      <c r="T62" s="2"/>
      <c r="U62" s="2"/>
    </row>
    <row r="63" spans="14:21" ht="12.75" customHeight="1">
      <c r="N63"/>
      <c r="O63"/>
      <c r="T63" s="2"/>
      <c r="U63" s="2"/>
    </row>
    <row r="64" spans="14:21" ht="12.75" customHeight="1">
      <c r="N64"/>
      <c r="O64"/>
      <c r="T64" s="2"/>
      <c r="U64" s="2"/>
    </row>
    <row r="65" spans="14:21" ht="12.75" customHeight="1">
      <c r="N65"/>
      <c r="O65"/>
      <c r="T65" s="2"/>
      <c r="U65" s="2"/>
    </row>
    <row r="66" spans="14:21" ht="12.75" customHeight="1">
      <c r="N66"/>
      <c r="O66"/>
      <c r="T66" s="2"/>
      <c r="U66" s="2"/>
    </row>
    <row r="67" spans="14:21" ht="12.75" customHeight="1">
      <c r="N67"/>
      <c r="O67"/>
      <c r="T67" s="2"/>
      <c r="U67" s="2"/>
    </row>
    <row r="68" spans="14:21" ht="12.75" customHeight="1">
      <c r="N68"/>
      <c r="O68"/>
      <c r="T68" s="2"/>
      <c r="U68" s="2"/>
    </row>
    <row r="69" spans="14:21" ht="12.75" customHeight="1">
      <c r="N69"/>
      <c r="O69"/>
      <c r="T69" s="2"/>
      <c r="U69" s="2"/>
    </row>
    <row r="70" spans="14:21" ht="12.75" customHeight="1">
      <c r="N70"/>
      <c r="O70"/>
      <c r="T70" s="2"/>
      <c r="U70" s="2"/>
    </row>
    <row r="71" spans="14:21" ht="12.75" customHeight="1">
      <c r="N71"/>
      <c r="O71"/>
      <c r="T71" s="2"/>
      <c r="U71" s="2"/>
    </row>
    <row r="72" spans="14:21" ht="12.75" customHeight="1">
      <c r="N72"/>
      <c r="O72"/>
      <c r="T72" s="2"/>
      <c r="U72" s="2"/>
    </row>
    <row r="73" spans="14:21" ht="12.75" customHeight="1">
      <c r="N73"/>
      <c r="O73"/>
      <c r="T73" s="2"/>
      <c r="U73" s="2"/>
    </row>
    <row r="74" spans="14:21" ht="1.5" customHeight="1">
      <c r="N74"/>
      <c r="O74"/>
      <c r="T74" s="2"/>
      <c r="U74" s="2"/>
    </row>
    <row r="75" spans="14:21" ht="12.75">
      <c r="N75"/>
      <c r="O75"/>
      <c r="T75" s="2"/>
      <c r="U75" s="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zoomScale="110" zoomScaleNormal="110" zoomScalePageLayoutView="0" workbookViewId="0" topLeftCell="A8">
      <selection activeCell="P17" sqref="P17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87</v>
      </c>
    </row>
    <row r="2" ht="12.75">
      <c r="A2" s="4" t="s">
        <v>1</v>
      </c>
    </row>
    <row r="3" spans="4:12" ht="15.75" customHeight="1">
      <c r="D3" s="74" t="s">
        <v>88</v>
      </c>
      <c r="E3" s="74" t="s">
        <v>89</v>
      </c>
      <c r="F3" s="74" t="s">
        <v>90</v>
      </c>
      <c r="G3" s="74" t="s">
        <v>91</v>
      </c>
      <c r="H3" s="74"/>
      <c r="I3" s="74"/>
      <c r="J3" s="74"/>
      <c r="L3" s="5"/>
    </row>
    <row r="4" spans="4:12" ht="12.75">
      <c r="D4" s="74"/>
      <c r="E4" s="74"/>
      <c r="F4" s="74"/>
      <c r="G4" s="74"/>
      <c r="H4" s="74"/>
      <c r="I4" s="74"/>
      <c r="J4" s="74"/>
      <c r="L4" s="6"/>
    </row>
    <row r="5" spans="4:12" ht="12.75">
      <c r="D5" s="74"/>
      <c r="E5" s="74"/>
      <c r="F5" s="74"/>
      <c r="G5" s="74"/>
      <c r="H5" s="74"/>
      <c r="I5" s="74"/>
      <c r="J5" s="74"/>
      <c r="L5" s="6"/>
    </row>
    <row r="6" spans="1:12" ht="12.75">
      <c r="A6" s="4" t="s">
        <v>20</v>
      </c>
      <c r="D6" s="74"/>
      <c r="E6" s="74"/>
      <c r="F6" s="74"/>
      <c r="G6" s="74"/>
      <c r="H6" s="74"/>
      <c r="I6" s="74"/>
      <c r="J6" s="74"/>
      <c r="L6" s="6"/>
    </row>
    <row r="7" spans="1:12" ht="40.5" customHeight="1">
      <c r="A7" s="3"/>
      <c r="B7" s="75">
        <v>0</v>
      </c>
      <c r="C7" s="75"/>
      <c r="D7" s="74"/>
      <c r="E7" s="74"/>
      <c r="F7" s="74"/>
      <c r="G7" s="74"/>
      <c r="H7" s="74"/>
      <c r="I7" s="74"/>
      <c r="J7" s="74"/>
      <c r="L7" s="7" t="s">
        <v>6</v>
      </c>
    </row>
    <row r="8" spans="1:12" ht="12.75">
      <c r="A8" s="50" t="s">
        <v>7</v>
      </c>
      <c r="B8" s="51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3" t="s">
        <v>10</v>
      </c>
    </row>
    <row r="9" spans="1:12" ht="12.75">
      <c r="A9" s="12">
        <v>1</v>
      </c>
      <c r="B9" s="18" t="s">
        <v>96</v>
      </c>
      <c r="C9" s="19" t="s">
        <v>33</v>
      </c>
      <c r="D9" s="13">
        <v>5</v>
      </c>
      <c r="E9" s="13">
        <v>11</v>
      </c>
      <c r="F9" s="13">
        <v>8</v>
      </c>
      <c r="G9" s="13">
        <v>11</v>
      </c>
      <c r="H9" s="13"/>
      <c r="I9" s="13"/>
      <c r="J9" s="13"/>
      <c r="K9" s="13"/>
      <c r="L9" s="13">
        <f>SUM(D9:K9)</f>
        <v>35</v>
      </c>
    </row>
    <row r="10" spans="1:12" ht="12.75">
      <c r="A10" s="12">
        <v>2</v>
      </c>
      <c r="B10" s="18" t="s">
        <v>94</v>
      </c>
      <c r="C10" s="19" t="s">
        <v>11</v>
      </c>
      <c r="D10" s="13">
        <v>9</v>
      </c>
      <c r="E10" s="13"/>
      <c r="F10" s="13">
        <v>11</v>
      </c>
      <c r="G10" s="13">
        <v>9</v>
      </c>
      <c r="H10" s="13"/>
      <c r="I10" s="13"/>
      <c r="J10" s="13"/>
      <c r="K10" s="13"/>
      <c r="L10" s="13">
        <f>SUM(D10:K10)</f>
        <v>29</v>
      </c>
    </row>
    <row r="11" spans="1:12" ht="12.75">
      <c r="A11" s="12">
        <v>3</v>
      </c>
      <c r="B11" s="18" t="s">
        <v>128</v>
      </c>
      <c r="C11" s="18" t="s">
        <v>32</v>
      </c>
      <c r="D11" s="13"/>
      <c r="E11" s="13"/>
      <c r="F11" s="13">
        <v>7</v>
      </c>
      <c r="G11" s="13">
        <v>8</v>
      </c>
      <c r="H11" s="13"/>
      <c r="I11" s="13"/>
      <c r="J11" s="13"/>
      <c r="K11" s="13"/>
      <c r="L11" s="13">
        <f>SUM(D11:J11)</f>
        <v>15</v>
      </c>
    </row>
    <row r="12" spans="1:12" ht="12.75">
      <c r="A12" s="12">
        <v>4</v>
      </c>
      <c r="B12" s="18" t="s">
        <v>25</v>
      </c>
      <c r="C12" s="19" t="s">
        <v>81</v>
      </c>
      <c r="D12" s="13">
        <v>7</v>
      </c>
      <c r="E12" s="13">
        <v>7</v>
      </c>
      <c r="F12" s="13"/>
      <c r="G12" s="13"/>
      <c r="H12" s="13"/>
      <c r="I12" s="13"/>
      <c r="J12" s="13"/>
      <c r="K12" s="13"/>
      <c r="L12" s="13">
        <f>SUM(D12:K12)</f>
        <v>14</v>
      </c>
    </row>
    <row r="13" spans="1:12" ht="12.75">
      <c r="A13" s="12">
        <v>5</v>
      </c>
      <c r="B13" s="18" t="s">
        <v>93</v>
      </c>
      <c r="C13" s="19" t="s">
        <v>13</v>
      </c>
      <c r="D13" s="13">
        <v>11</v>
      </c>
      <c r="E13" s="13"/>
      <c r="F13" s="13"/>
      <c r="G13" s="13"/>
      <c r="H13" s="13"/>
      <c r="I13" s="13"/>
      <c r="J13" s="13"/>
      <c r="K13" s="13"/>
      <c r="L13" s="13">
        <f>SUM(D13:K13)</f>
        <v>11</v>
      </c>
    </row>
    <row r="14" spans="1:12" ht="11.25" customHeight="1">
      <c r="A14" s="12">
        <v>6</v>
      </c>
      <c r="B14" s="18" t="s">
        <v>18</v>
      </c>
      <c r="C14" s="19" t="s">
        <v>32</v>
      </c>
      <c r="D14" s="13">
        <v>4</v>
      </c>
      <c r="E14" s="13">
        <v>6</v>
      </c>
      <c r="F14" s="13"/>
      <c r="G14" s="13"/>
      <c r="H14" s="13"/>
      <c r="I14" s="13"/>
      <c r="J14" s="13"/>
      <c r="K14" s="13"/>
      <c r="L14" s="13">
        <f>SUM(D14:K14)</f>
        <v>10</v>
      </c>
    </row>
    <row r="15" spans="1:12" ht="12.75">
      <c r="A15" s="12">
        <v>7</v>
      </c>
      <c r="B15" s="18" t="s">
        <v>123</v>
      </c>
      <c r="C15" s="19" t="s">
        <v>33</v>
      </c>
      <c r="D15" s="13"/>
      <c r="E15" s="13">
        <v>9</v>
      </c>
      <c r="F15" s="13"/>
      <c r="G15" s="13"/>
      <c r="H15" s="13"/>
      <c r="I15" s="13"/>
      <c r="J15" s="13"/>
      <c r="K15" s="13"/>
      <c r="L15" s="13">
        <f>SUM(D15:K15)</f>
        <v>9</v>
      </c>
    </row>
    <row r="16" spans="1:12" ht="12.75">
      <c r="A16" s="12">
        <v>8</v>
      </c>
      <c r="B16" s="18" t="s">
        <v>127</v>
      </c>
      <c r="C16" s="18" t="s">
        <v>26</v>
      </c>
      <c r="D16" s="13"/>
      <c r="E16" s="13"/>
      <c r="F16" s="13">
        <v>9</v>
      </c>
      <c r="G16" s="13"/>
      <c r="H16" s="13"/>
      <c r="I16" s="13"/>
      <c r="J16" s="13"/>
      <c r="K16" s="13"/>
      <c r="L16" s="13">
        <f>SUM(D16:J16)</f>
        <v>9</v>
      </c>
    </row>
    <row r="17" spans="1:12" ht="12.75">
      <c r="A17" s="12">
        <v>9</v>
      </c>
      <c r="B17" s="18" t="s">
        <v>35</v>
      </c>
      <c r="C17" s="19" t="s">
        <v>23</v>
      </c>
      <c r="D17" s="13">
        <v>8</v>
      </c>
      <c r="E17" s="13"/>
      <c r="F17" s="13"/>
      <c r="G17" s="13"/>
      <c r="H17" s="13"/>
      <c r="I17" s="13"/>
      <c r="J17" s="13"/>
      <c r="K17" s="13"/>
      <c r="L17" s="13">
        <f>SUM(D17:K17)</f>
        <v>8</v>
      </c>
    </row>
    <row r="18" spans="1:12" ht="12.75">
      <c r="A18" s="12">
        <v>10</v>
      </c>
      <c r="B18" s="18" t="s">
        <v>124</v>
      </c>
      <c r="C18" s="19" t="s">
        <v>81</v>
      </c>
      <c r="D18" s="13"/>
      <c r="E18" s="13">
        <v>8</v>
      </c>
      <c r="F18" s="13"/>
      <c r="G18" s="13"/>
      <c r="H18" s="13"/>
      <c r="I18" s="13"/>
      <c r="J18" s="13"/>
      <c r="K18" s="13"/>
      <c r="L18" s="13">
        <f>SUM(D18:K18)</f>
        <v>8</v>
      </c>
    </row>
    <row r="19" spans="1:12" ht="12.75">
      <c r="A19" s="12">
        <v>11</v>
      </c>
      <c r="B19" s="18" t="s">
        <v>132</v>
      </c>
      <c r="C19" s="18" t="s">
        <v>14</v>
      </c>
      <c r="D19" s="13"/>
      <c r="E19" s="13"/>
      <c r="F19" s="13"/>
      <c r="G19" s="13">
        <v>7</v>
      </c>
      <c r="H19" s="13"/>
      <c r="I19" s="13"/>
      <c r="J19" s="13"/>
      <c r="K19" s="13"/>
      <c r="L19" s="13">
        <f>SUM(D19:J19)</f>
        <v>7</v>
      </c>
    </row>
    <row r="20" spans="1:12" ht="12.75">
      <c r="A20" s="12">
        <v>12</v>
      </c>
      <c r="B20" s="18" t="s">
        <v>95</v>
      </c>
      <c r="C20" s="19" t="s">
        <v>81</v>
      </c>
      <c r="D20" s="13">
        <v>6</v>
      </c>
      <c r="E20" s="13"/>
      <c r="F20" s="13"/>
      <c r="G20" s="13"/>
      <c r="H20" s="13"/>
      <c r="I20" s="13"/>
      <c r="J20" s="13"/>
      <c r="K20" s="13"/>
      <c r="L20" s="13">
        <f>SUM(D20:K20)</f>
        <v>6</v>
      </c>
    </row>
    <row r="21" spans="1:12" ht="12.75">
      <c r="A21" s="12">
        <v>13</v>
      </c>
      <c r="B21" s="18" t="s">
        <v>99</v>
      </c>
      <c r="C21" s="18" t="s">
        <v>13</v>
      </c>
      <c r="D21" s="13"/>
      <c r="E21" s="13"/>
      <c r="F21" s="13"/>
      <c r="G21" s="13">
        <v>6</v>
      </c>
      <c r="H21" s="13"/>
      <c r="I21" s="13"/>
      <c r="J21" s="13"/>
      <c r="K21" s="13"/>
      <c r="L21" s="13">
        <f>SUM(D21:K21)</f>
        <v>6</v>
      </c>
    </row>
    <row r="22" spans="1:12" ht="12" customHeight="1">
      <c r="A22" s="12">
        <v>14</v>
      </c>
      <c r="B22" s="18" t="s">
        <v>129</v>
      </c>
      <c r="C22" s="18" t="s">
        <v>11</v>
      </c>
      <c r="D22" s="13"/>
      <c r="E22" s="13"/>
      <c r="F22" s="13">
        <v>6</v>
      </c>
      <c r="G22" s="13"/>
      <c r="H22" s="13"/>
      <c r="I22" s="13"/>
      <c r="J22" s="13"/>
      <c r="K22" s="13"/>
      <c r="L22" s="13">
        <f>SUM(D22:J22)</f>
        <v>6</v>
      </c>
    </row>
    <row r="23" spans="1:20" ht="14.25" customHeight="1">
      <c r="A23" s="12">
        <v>15</v>
      </c>
      <c r="B23" s="18" t="s">
        <v>114</v>
      </c>
      <c r="C23" s="18" t="s">
        <v>49</v>
      </c>
      <c r="D23" s="13"/>
      <c r="E23" s="13">
        <v>5</v>
      </c>
      <c r="F23" s="13"/>
      <c r="G23" s="13"/>
      <c r="H23" s="13"/>
      <c r="I23" s="13"/>
      <c r="J23" s="13"/>
      <c r="K23" s="13"/>
      <c r="L23" s="13">
        <f>SUM(D23:J23)</f>
        <v>5</v>
      </c>
      <c r="M23" s="14"/>
      <c r="N23" s="15"/>
      <c r="O23" s="15"/>
      <c r="P23" s="15"/>
      <c r="Q23" s="15"/>
      <c r="R23" s="15"/>
      <c r="S23" s="15"/>
      <c r="T23" s="15"/>
    </row>
    <row r="24" spans="1:12" ht="12.75">
      <c r="A24" s="12">
        <v>16</v>
      </c>
      <c r="B24" s="18" t="s">
        <v>133</v>
      </c>
      <c r="C24" s="18" t="s">
        <v>32</v>
      </c>
      <c r="D24" s="13"/>
      <c r="E24" s="13"/>
      <c r="F24" s="13"/>
      <c r="G24" s="13">
        <v>5</v>
      </c>
      <c r="H24" s="13"/>
      <c r="I24" s="13"/>
      <c r="J24" s="13"/>
      <c r="K24" s="13"/>
      <c r="L24" s="13">
        <f>SUM(D24:K24)</f>
        <v>5</v>
      </c>
    </row>
    <row r="25" spans="1:12" ht="12.75">
      <c r="A25" s="12">
        <v>17</v>
      </c>
      <c r="B25" s="18" t="s">
        <v>130</v>
      </c>
      <c r="C25" s="18" t="s">
        <v>49</v>
      </c>
      <c r="D25" s="13"/>
      <c r="E25" s="13"/>
      <c r="F25" s="13">
        <v>5</v>
      </c>
      <c r="G25" s="13"/>
      <c r="H25" s="13"/>
      <c r="I25" s="13"/>
      <c r="J25" s="13"/>
      <c r="K25" s="13"/>
      <c r="L25" s="13">
        <f>SUM(D25:J25)</f>
        <v>5</v>
      </c>
    </row>
    <row r="26" spans="1:12" ht="12.75">
      <c r="A26" s="12">
        <v>18</v>
      </c>
      <c r="B26" s="18" t="s">
        <v>131</v>
      </c>
      <c r="C26" s="18" t="s">
        <v>11</v>
      </c>
      <c r="D26" s="13"/>
      <c r="E26" s="13"/>
      <c r="F26" s="13">
        <v>4</v>
      </c>
      <c r="G26" s="13"/>
      <c r="H26" s="13"/>
      <c r="I26" s="13"/>
      <c r="J26" s="13"/>
      <c r="K26" s="13"/>
      <c r="L26" s="13">
        <f>SUM(D26:J26)</f>
        <v>4</v>
      </c>
    </row>
    <row r="27" spans="1:12" ht="12.75">
      <c r="A27" s="12">
        <v>19</v>
      </c>
      <c r="B27" s="18" t="s">
        <v>125</v>
      </c>
      <c r="C27" s="18" t="s">
        <v>32</v>
      </c>
      <c r="D27" s="13"/>
      <c r="E27" s="13">
        <v>4</v>
      </c>
      <c r="F27" s="13"/>
      <c r="G27" s="13"/>
      <c r="H27" s="13"/>
      <c r="I27" s="13"/>
      <c r="J27" s="13"/>
      <c r="K27" s="13"/>
      <c r="L27" s="13">
        <f>SUM(D27:J27)</f>
        <v>4</v>
      </c>
    </row>
    <row r="28" spans="1:12" ht="12.75">
      <c r="A28" s="12">
        <v>20</v>
      </c>
      <c r="B28" s="18" t="s">
        <v>126</v>
      </c>
      <c r="C28" s="18" t="s">
        <v>32</v>
      </c>
      <c r="D28" s="13"/>
      <c r="E28" s="13">
        <v>3</v>
      </c>
      <c r="F28" s="13"/>
      <c r="G28" s="13"/>
      <c r="H28" s="13"/>
      <c r="I28" s="13"/>
      <c r="J28" s="13"/>
      <c r="K28" s="13"/>
      <c r="L28" s="13">
        <f>SUM(D28:J28)</f>
        <v>3</v>
      </c>
    </row>
    <row r="29" spans="1:12" ht="12.75">
      <c r="A29" s="12">
        <v>21</v>
      </c>
      <c r="B29" s="18" t="s">
        <v>22</v>
      </c>
      <c r="C29" s="19" t="s">
        <v>23</v>
      </c>
      <c r="D29" s="13">
        <v>3</v>
      </c>
      <c r="E29" s="13"/>
      <c r="F29" s="13"/>
      <c r="G29" s="13"/>
      <c r="H29" s="13"/>
      <c r="I29" s="13"/>
      <c r="J29" s="13"/>
      <c r="K29" s="13"/>
      <c r="L29" s="13">
        <f>SUM(D29:K29)</f>
        <v>3</v>
      </c>
    </row>
    <row r="30" spans="1:12" ht="12.75">
      <c r="A30" s="12">
        <v>22</v>
      </c>
      <c r="B30" s="18" t="s">
        <v>97</v>
      </c>
      <c r="C30" s="19" t="s">
        <v>81</v>
      </c>
      <c r="D30" s="13">
        <v>2</v>
      </c>
      <c r="E30" s="13"/>
      <c r="F30" s="13"/>
      <c r="G30" s="13"/>
      <c r="H30" s="13"/>
      <c r="I30" s="13"/>
      <c r="J30" s="13"/>
      <c r="K30" s="13"/>
      <c r="L30" s="13">
        <f>SUM(D30:J30)</f>
        <v>2</v>
      </c>
    </row>
    <row r="31" spans="1:12" ht="12.75">
      <c r="A31" s="12">
        <v>23</v>
      </c>
      <c r="B31" s="18" t="s">
        <v>108</v>
      </c>
      <c r="C31" s="18" t="s">
        <v>33</v>
      </c>
      <c r="D31" s="13"/>
      <c r="E31" s="13">
        <v>2</v>
      </c>
      <c r="F31" s="13"/>
      <c r="G31" s="13"/>
      <c r="H31" s="13"/>
      <c r="I31" s="13"/>
      <c r="J31" s="13"/>
      <c r="K31" s="13"/>
      <c r="L31" s="13">
        <f>SUM(D31:J31)</f>
        <v>2</v>
      </c>
    </row>
    <row r="38" spans="4:12" ht="14.25" customHeight="1"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1" t="s">
        <v>19</v>
      </c>
      <c r="D39" s="19"/>
      <c r="E39" s="19"/>
      <c r="F39" s="24"/>
      <c r="G39" s="19"/>
      <c r="H39" s="19"/>
      <c r="I39" s="19"/>
      <c r="J39" s="19"/>
      <c r="K39" s="19"/>
    </row>
    <row r="40" spans="4:11" ht="12.75">
      <c r="D40" s="2"/>
      <c r="E40" s="2"/>
      <c r="F40" s="2"/>
      <c r="G40" s="2"/>
      <c r="H40" s="2"/>
      <c r="I40" s="2"/>
      <c r="J40" s="2"/>
      <c r="K40" s="2"/>
    </row>
    <row r="41" spans="4:5" ht="12.75">
      <c r="D41" s="22"/>
      <c r="E41" s="23"/>
    </row>
    <row r="42" spans="4:5" ht="12.75">
      <c r="D42" s="19"/>
      <c r="E42" s="23"/>
    </row>
    <row r="47" ht="11.25" customHeight="1"/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showGridLines="0" showZeros="0" zoomScale="110" zoomScaleNormal="110" zoomScalePageLayoutView="0" workbookViewId="0" topLeftCell="A7">
      <selection activeCell="C30" sqref="C30"/>
    </sheetView>
  </sheetViews>
  <sheetFormatPr defaultColWidth="9.140625" defaultRowHeight="12.75"/>
  <cols>
    <col min="1" max="1" width="4.57421875" style="1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87</v>
      </c>
    </row>
    <row r="2" ht="12.75">
      <c r="A2" s="4" t="s">
        <v>1</v>
      </c>
    </row>
    <row r="3" spans="4:12" ht="15.75" customHeight="1">
      <c r="D3" s="74" t="s">
        <v>88</v>
      </c>
      <c r="E3" s="74" t="s">
        <v>89</v>
      </c>
      <c r="F3" s="74" t="s">
        <v>90</v>
      </c>
      <c r="G3" s="74" t="s">
        <v>91</v>
      </c>
      <c r="H3" s="74"/>
      <c r="I3" s="74"/>
      <c r="J3" s="74"/>
      <c r="L3" s="5"/>
    </row>
    <row r="4" spans="4:12" ht="12.75">
      <c r="D4" s="74"/>
      <c r="E4" s="74"/>
      <c r="F4" s="74"/>
      <c r="G4" s="74"/>
      <c r="H4" s="74"/>
      <c r="I4" s="74"/>
      <c r="J4" s="74"/>
      <c r="L4" s="6"/>
    </row>
    <row r="5" spans="4:12" ht="12.75">
      <c r="D5" s="74"/>
      <c r="E5" s="74"/>
      <c r="F5" s="74"/>
      <c r="G5" s="74"/>
      <c r="H5" s="74"/>
      <c r="I5" s="74"/>
      <c r="J5" s="74"/>
      <c r="L5" s="6"/>
    </row>
    <row r="6" spans="1:12" ht="12.75">
      <c r="A6" s="4" t="s">
        <v>29</v>
      </c>
      <c r="D6" s="74"/>
      <c r="E6" s="74"/>
      <c r="F6" s="74"/>
      <c r="G6" s="74"/>
      <c r="H6" s="74"/>
      <c r="I6" s="74"/>
      <c r="J6" s="74"/>
      <c r="L6" s="6"/>
    </row>
    <row r="7" spans="1:12" ht="47.25" customHeight="1">
      <c r="A7" s="3"/>
      <c r="B7" s="75"/>
      <c r="C7" s="75"/>
      <c r="D7" s="74"/>
      <c r="E7" s="74"/>
      <c r="F7" s="74"/>
      <c r="G7" s="74"/>
      <c r="H7" s="74"/>
      <c r="I7" s="74"/>
      <c r="J7" s="74"/>
      <c r="L7" s="7" t="s">
        <v>6</v>
      </c>
    </row>
    <row r="8" spans="1:19" ht="21" customHeight="1">
      <c r="A8" s="50" t="s">
        <v>7</v>
      </c>
      <c r="B8" s="51" t="s">
        <v>8</v>
      </c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3" t="s">
        <v>10</v>
      </c>
      <c r="N8"/>
      <c r="O8"/>
      <c r="P8"/>
      <c r="Q8"/>
      <c r="R8"/>
      <c r="S8"/>
    </row>
    <row r="9" spans="1:20" ht="18">
      <c r="A9" s="60">
        <v>1</v>
      </c>
      <c r="B9" s="60" t="s">
        <v>30</v>
      </c>
      <c r="C9" s="60" t="s">
        <v>13</v>
      </c>
      <c r="D9" s="60">
        <v>11</v>
      </c>
      <c r="E9" s="60">
        <v>9</v>
      </c>
      <c r="F9" s="60">
        <v>11</v>
      </c>
      <c r="G9" s="60">
        <v>11</v>
      </c>
      <c r="H9" s="60"/>
      <c r="I9" s="60"/>
      <c r="J9" s="60"/>
      <c r="K9" s="60"/>
      <c r="L9" s="60">
        <f aca="true" t="shared" si="0" ref="L9:L18">SUM(D9:K9)</f>
        <v>42</v>
      </c>
      <c r="M9" s="14"/>
      <c r="N9" s="15"/>
      <c r="O9" s="15"/>
      <c r="P9" s="15"/>
      <c r="Q9" s="15"/>
      <c r="R9" s="15"/>
      <c r="S9" s="15"/>
      <c r="T9" s="15"/>
    </row>
    <row r="10" spans="1:19" ht="12.75">
      <c r="A10" s="60">
        <v>2</v>
      </c>
      <c r="B10" s="60" t="s">
        <v>31</v>
      </c>
      <c r="C10" s="60" t="s">
        <v>14</v>
      </c>
      <c r="D10" s="60">
        <v>8</v>
      </c>
      <c r="E10" s="60">
        <v>11</v>
      </c>
      <c r="F10" s="60"/>
      <c r="G10" s="60">
        <v>7</v>
      </c>
      <c r="H10" s="60"/>
      <c r="I10" s="60"/>
      <c r="J10" s="60"/>
      <c r="K10" s="60"/>
      <c r="L10" s="60">
        <f t="shared" si="0"/>
        <v>26</v>
      </c>
      <c r="N10"/>
      <c r="O10"/>
      <c r="P10"/>
      <c r="Q10"/>
      <c r="R10"/>
      <c r="S10"/>
    </row>
    <row r="11" spans="1:19" ht="12.75">
      <c r="A11" s="60">
        <v>3</v>
      </c>
      <c r="B11" s="60" t="s">
        <v>122</v>
      </c>
      <c r="C11" s="60" t="s">
        <v>33</v>
      </c>
      <c r="D11" s="60"/>
      <c r="E11" s="60">
        <v>5</v>
      </c>
      <c r="F11" s="60">
        <v>9</v>
      </c>
      <c r="G11" s="60">
        <v>9</v>
      </c>
      <c r="H11" s="60"/>
      <c r="I11" s="60"/>
      <c r="J11" s="60"/>
      <c r="K11" s="60"/>
      <c r="L11" s="60">
        <f t="shared" si="0"/>
        <v>23</v>
      </c>
      <c r="N11"/>
      <c r="O11"/>
      <c r="P11"/>
      <c r="Q11"/>
      <c r="R11"/>
      <c r="S11"/>
    </row>
    <row r="12" spans="1:19" ht="12.75">
      <c r="A12" s="60">
        <v>4</v>
      </c>
      <c r="B12" s="60" t="s">
        <v>120</v>
      </c>
      <c r="C12" s="60" t="s">
        <v>49</v>
      </c>
      <c r="D12" s="67"/>
      <c r="E12" s="67">
        <v>7</v>
      </c>
      <c r="F12" s="67">
        <v>8</v>
      </c>
      <c r="G12" s="67">
        <v>8</v>
      </c>
      <c r="H12" s="67"/>
      <c r="I12" s="67"/>
      <c r="J12" s="67"/>
      <c r="K12" s="67"/>
      <c r="L12" s="68">
        <f t="shared" si="0"/>
        <v>23</v>
      </c>
      <c r="N12"/>
      <c r="O12"/>
      <c r="P12"/>
      <c r="Q12"/>
      <c r="R12"/>
      <c r="S12"/>
    </row>
    <row r="13" spans="1:19" ht="12.75">
      <c r="A13" s="60">
        <v>5</v>
      </c>
      <c r="B13" s="60" t="s">
        <v>83</v>
      </c>
      <c r="C13" s="60" t="s">
        <v>23</v>
      </c>
      <c r="D13" s="60">
        <v>6</v>
      </c>
      <c r="E13" s="60"/>
      <c r="F13" s="60"/>
      <c r="G13" s="60">
        <v>6</v>
      </c>
      <c r="H13" s="60"/>
      <c r="I13" s="60"/>
      <c r="J13" s="60"/>
      <c r="K13" s="60"/>
      <c r="L13" s="60">
        <f t="shared" si="0"/>
        <v>12</v>
      </c>
      <c r="N13"/>
      <c r="O13"/>
      <c r="P13"/>
      <c r="Q13"/>
      <c r="R13"/>
      <c r="S13"/>
    </row>
    <row r="14" spans="1:19" ht="12.75">
      <c r="A14" s="60">
        <v>6</v>
      </c>
      <c r="B14" s="60" t="s">
        <v>100</v>
      </c>
      <c r="C14" s="60" t="s">
        <v>81</v>
      </c>
      <c r="D14" s="60">
        <v>9</v>
      </c>
      <c r="E14" s="60"/>
      <c r="F14" s="60"/>
      <c r="G14" s="60"/>
      <c r="H14" s="60"/>
      <c r="I14" s="60"/>
      <c r="J14" s="60"/>
      <c r="K14" s="60"/>
      <c r="L14" s="60">
        <f t="shared" si="0"/>
        <v>9</v>
      </c>
      <c r="N14"/>
      <c r="O14"/>
      <c r="P14"/>
      <c r="Q14"/>
      <c r="R14"/>
      <c r="S14"/>
    </row>
    <row r="15" spans="1:19" ht="12.75">
      <c r="A15" s="60">
        <v>7</v>
      </c>
      <c r="B15" s="60" t="s">
        <v>119</v>
      </c>
      <c r="C15" s="60" t="s">
        <v>23</v>
      </c>
      <c r="D15" s="60"/>
      <c r="E15" s="60">
        <v>8</v>
      </c>
      <c r="F15" s="60"/>
      <c r="G15" s="60"/>
      <c r="H15" s="60"/>
      <c r="I15" s="60"/>
      <c r="J15" s="60"/>
      <c r="K15" s="60"/>
      <c r="L15" s="60">
        <f t="shared" si="0"/>
        <v>8</v>
      </c>
      <c r="N15"/>
      <c r="O15"/>
      <c r="P15"/>
      <c r="Q15"/>
      <c r="R15"/>
      <c r="S15"/>
    </row>
    <row r="16" spans="1:19" ht="12.75">
      <c r="A16" s="60">
        <v>8</v>
      </c>
      <c r="B16" s="60" t="s">
        <v>101</v>
      </c>
      <c r="C16" s="60" t="s">
        <v>32</v>
      </c>
      <c r="D16" s="60">
        <v>7</v>
      </c>
      <c r="E16" s="60"/>
      <c r="F16" s="60"/>
      <c r="G16" s="60"/>
      <c r="H16" s="60"/>
      <c r="I16" s="60"/>
      <c r="J16" s="60"/>
      <c r="K16" s="60"/>
      <c r="L16" s="60">
        <f t="shared" si="0"/>
        <v>7</v>
      </c>
      <c r="N16"/>
      <c r="O16"/>
      <c r="P16"/>
      <c r="Q16"/>
      <c r="R16"/>
      <c r="S16"/>
    </row>
    <row r="17" spans="1:19" ht="12.75">
      <c r="A17" s="60">
        <v>9</v>
      </c>
      <c r="B17" s="60" t="s">
        <v>121</v>
      </c>
      <c r="C17" s="60" t="s">
        <v>14</v>
      </c>
      <c r="D17" s="60"/>
      <c r="E17" s="60">
        <v>6</v>
      </c>
      <c r="F17" s="60"/>
      <c r="G17" s="60"/>
      <c r="H17" s="60"/>
      <c r="I17" s="60"/>
      <c r="J17" s="60"/>
      <c r="K17" s="60"/>
      <c r="L17" s="60">
        <f t="shared" si="0"/>
        <v>6</v>
      </c>
      <c r="N17"/>
      <c r="O17"/>
      <c r="P17"/>
      <c r="Q17"/>
      <c r="R17"/>
      <c r="S17"/>
    </row>
    <row r="18" spans="1:19" ht="12.75">
      <c r="A18" s="60">
        <v>10</v>
      </c>
      <c r="B18" s="60" t="s">
        <v>102</v>
      </c>
      <c r="C18" s="60" t="s">
        <v>13</v>
      </c>
      <c r="D18" s="60">
        <v>4</v>
      </c>
      <c r="E18" s="60"/>
      <c r="F18" s="60"/>
      <c r="G18" s="60"/>
      <c r="H18" s="60"/>
      <c r="I18" s="60"/>
      <c r="J18" s="60"/>
      <c r="K18" s="60"/>
      <c r="L18" s="60">
        <f t="shared" si="0"/>
        <v>4</v>
      </c>
      <c r="N18"/>
      <c r="O18"/>
      <c r="P18"/>
      <c r="Q18"/>
      <c r="R18"/>
      <c r="S18"/>
    </row>
    <row r="21" spans="3:19" ht="12.75">
      <c r="C21" s="27" t="s">
        <v>19</v>
      </c>
      <c r="D21" s="16"/>
      <c r="E21" s="16"/>
      <c r="F21" s="16"/>
      <c r="G21" s="16"/>
      <c r="H21" s="16"/>
      <c r="I21" s="16"/>
      <c r="J21" s="16"/>
      <c r="K21" s="16"/>
      <c r="L21" s="26"/>
      <c r="N21"/>
      <c r="O21"/>
      <c r="P21"/>
      <c r="Q21"/>
      <c r="R21"/>
      <c r="S21"/>
    </row>
    <row r="22" spans="3:19" ht="14.25" customHeight="1">
      <c r="C22" s="2"/>
      <c r="D22" s="25"/>
      <c r="E22" s="25"/>
      <c r="F22" s="25"/>
      <c r="G22" s="25"/>
      <c r="H22" s="25"/>
      <c r="I22" s="25"/>
      <c r="J22" s="25"/>
      <c r="K22" s="25"/>
      <c r="L22" s="26">
        <f>SUM(D22:K22)</f>
        <v>0</v>
      </c>
      <c r="N22"/>
      <c r="O22"/>
      <c r="P22"/>
      <c r="Q22"/>
      <c r="R22"/>
      <c r="S22"/>
    </row>
    <row r="23" spans="3:19" ht="12.75">
      <c r="C23" s="2"/>
      <c r="D23" s="22"/>
      <c r="E23" s="23"/>
      <c r="L23" s="26"/>
      <c r="N23"/>
      <c r="O23"/>
      <c r="P23"/>
      <c r="Q23"/>
      <c r="R23"/>
      <c r="S23"/>
    </row>
    <row r="24" spans="3:20" ht="13.5" customHeight="1">
      <c r="C24" s="2"/>
      <c r="D24" s="19"/>
      <c r="E24" s="23"/>
      <c r="L24" s="26">
        <f aca="true" t="shared" si="1" ref="L24:L42">SUM(D24:K24)</f>
        <v>0</v>
      </c>
      <c r="M24" s="14"/>
      <c r="N24" s="15"/>
      <c r="O24" s="15"/>
      <c r="P24" s="15"/>
      <c r="Q24" s="15"/>
      <c r="R24" s="15"/>
      <c r="S24" s="15"/>
      <c r="T24" s="15"/>
    </row>
    <row r="25" spans="3:19" ht="12.75">
      <c r="C25" s="2"/>
      <c r="L25" s="26">
        <f t="shared" si="1"/>
        <v>0</v>
      </c>
      <c r="N25"/>
      <c r="O25"/>
      <c r="P25"/>
      <c r="Q25"/>
      <c r="R25"/>
      <c r="S25"/>
    </row>
    <row r="26" spans="3:19" ht="12.75">
      <c r="C26" s="2"/>
      <c r="D26" s="28"/>
      <c r="L26" s="26">
        <f t="shared" si="1"/>
        <v>0</v>
      </c>
      <c r="N26"/>
      <c r="O26"/>
      <c r="P26"/>
      <c r="Q26"/>
      <c r="R26"/>
      <c r="S26"/>
    </row>
    <row r="27" spans="3:20" ht="12.75">
      <c r="C27" s="2"/>
      <c r="L27" s="26">
        <f t="shared" si="1"/>
        <v>0</v>
      </c>
      <c r="M27" s="15"/>
      <c r="N27" s="15"/>
      <c r="O27" s="15"/>
      <c r="P27" s="15"/>
      <c r="Q27" s="15"/>
      <c r="R27" s="15"/>
      <c r="S27" s="15"/>
      <c r="T27" s="15"/>
    </row>
    <row r="28" spans="3:19" ht="12.75">
      <c r="C28" s="2"/>
      <c r="L28" s="26">
        <f t="shared" si="1"/>
        <v>0</v>
      </c>
      <c r="N28"/>
      <c r="O28"/>
      <c r="P28"/>
      <c r="Q28"/>
      <c r="R28"/>
      <c r="S28"/>
    </row>
    <row r="29" spans="3:19" ht="12.75">
      <c r="C29" s="2"/>
      <c r="L29" s="26">
        <f t="shared" si="1"/>
        <v>0</v>
      </c>
      <c r="N29"/>
      <c r="O29"/>
      <c r="P29"/>
      <c r="Q29"/>
      <c r="R29"/>
      <c r="S29"/>
    </row>
    <row r="30" spans="3:19" ht="12.75">
      <c r="C30" s="2"/>
      <c r="L30" s="26">
        <f t="shared" si="1"/>
        <v>0</v>
      </c>
      <c r="N30"/>
      <c r="O30"/>
      <c r="P30"/>
      <c r="Q30"/>
      <c r="R30"/>
      <c r="S30"/>
    </row>
    <row r="31" spans="3:19" ht="12.75">
      <c r="C31" s="2"/>
      <c r="L31" s="26">
        <f t="shared" si="1"/>
        <v>0</v>
      </c>
      <c r="N31"/>
      <c r="O31"/>
      <c r="P31"/>
      <c r="Q31"/>
      <c r="R31"/>
      <c r="S31"/>
    </row>
    <row r="32" spans="3:19" ht="12.75">
      <c r="C32" s="2"/>
      <c r="L32" s="26">
        <f t="shared" si="1"/>
        <v>0</v>
      </c>
      <c r="N32"/>
      <c r="O32"/>
      <c r="P32"/>
      <c r="Q32"/>
      <c r="R32"/>
      <c r="S32"/>
    </row>
    <row r="33" spans="3:19" ht="12.75">
      <c r="C33" s="2"/>
      <c r="L33" s="26">
        <f t="shared" si="1"/>
        <v>0</v>
      </c>
      <c r="N33"/>
      <c r="O33"/>
      <c r="P33"/>
      <c r="Q33"/>
      <c r="R33"/>
      <c r="S33"/>
    </row>
    <row r="34" spans="3:19" ht="12.75">
      <c r="C34" s="2"/>
      <c r="L34" s="26">
        <f t="shared" si="1"/>
        <v>0</v>
      </c>
      <c r="N34"/>
      <c r="O34"/>
      <c r="P34"/>
      <c r="Q34"/>
      <c r="R34"/>
      <c r="S34"/>
    </row>
    <row r="35" spans="3:12" ht="12.75">
      <c r="C35" s="2"/>
      <c r="L35" s="26">
        <f t="shared" si="1"/>
        <v>0</v>
      </c>
    </row>
    <row r="36" spans="3:12" ht="12.75">
      <c r="C36" s="2"/>
      <c r="L36" s="26">
        <f t="shared" si="1"/>
        <v>0</v>
      </c>
    </row>
    <row r="37" spans="3:12" ht="12.75">
      <c r="C37" s="2"/>
      <c r="L37" s="26">
        <f t="shared" si="1"/>
        <v>0</v>
      </c>
    </row>
    <row r="38" spans="12:19" ht="12.75">
      <c r="L38" s="26">
        <f t="shared" si="1"/>
        <v>0</v>
      </c>
      <c r="N38"/>
      <c r="O38"/>
      <c r="P38"/>
      <c r="Q38"/>
      <c r="R38"/>
      <c r="S38"/>
    </row>
    <row r="39" spans="12:19" ht="12.75">
      <c r="L39" s="26">
        <f t="shared" si="1"/>
        <v>0</v>
      </c>
      <c r="N39"/>
      <c r="O39"/>
      <c r="P39"/>
      <c r="Q39"/>
      <c r="R39"/>
      <c r="S39"/>
    </row>
    <row r="40" spans="12:19" ht="12.75">
      <c r="L40" s="26">
        <f t="shared" si="1"/>
        <v>0</v>
      </c>
      <c r="N40"/>
      <c r="O40"/>
      <c r="P40"/>
      <c r="Q40"/>
      <c r="R40"/>
      <c r="S40"/>
    </row>
    <row r="41" spans="12:19" ht="12.75">
      <c r="L41" s="26">
        <f t="shared" si="1"/>
        <v>0</v>
      </c>
      <c r="N41"/>
      <c r="O41"/>
      <c r="P41"/>
      <c r="Q41"/>
      <c r="R41"/>
      <c r="S41"/>
    </row>
    <row r="42" spans="12:19" ht="12.75">
      <c r="L42" s="26">
        <f t="shared" si="1"/>
        <v>0</v>
      </c>
      <c r="N42"/>
      <c r="O42"/>
      <c r="P42"/>
      <c r="Q42"/>
      <c r="R42"/>
      <c r="S42"/>
    </row>
    <row r="43" spans="12:19" ht="12.75">
      <c r="L43" s="26"/>
      <c r="N43"/>
      <c r="O43"/>
      <c r="P43"/>
      <c r="Q43"/>
      <c r="R43"/>
      <c r="S43"/>
    </row>
    <row r="44" spans="12:19" ht="12.75">
      <c r="L44" s="26">
        <f aca="true" t="shared" si="2" ref="L44:L49">SUM(D44:K44)</f>
        <v>0</v>
      </c>
      <c r="N44"/>
      <c r="O44"/>
      <c r="P44"/>
      <c r="Q44"/>
      <c r="R44"/>
      <c r="S44"/>
    </row>
    <row r="45" spans="12:19" ht="12.75">
      <c r="L45" s="26">
        <f t="shared" si="2"/>
        <v>0</v>
      </c>
      <c r="N45"/>
      <c r="O45"/>
      <c r="P45"/>
      <c r="Q45"/>
      <c r="R45"/>
      <c r="S45"/>
    </row>
    <row r="46" spans="12:19" ht="12.75">
      <c r="L46" s="26">
        <f t="shared" si="2"/>
        <v>0</v>
      </c>
      <c r="N46"/>
      <c r="O46"/>
      <c r="P46"/>
      <c r="Q46"/>
      <c r="R46"/>
      <c r="S46"/>
    </row>
    <row r="47" spans="12:19" ht="12.75">
      <c r="L47" s="26">
        <f t="shared" si="2"/>
        <v>0</v>
      </c>
      <c r="N47"/>
      <c r="O47"/>
      <c r="P47"/>
      <c r="Q47"/>
      <c r="R47"/>
      <c r="S47"/>
    </row>
    <row r="48" spans="12:21" ht="12.75">
      <c r="L48" s="26">
        <f t="shared" si="2"/>
        <v>0</v>
      </c>
      <c r="N48"/>
      <c r="O48"/>
      <c r="T48" s="2"/>
      <c r="U48" s="2"/>
    </row>
    <row r="49" spans="12:21" ht="12.75">
      <c r="L49" s="26">
        <f t="shared" si="2"/>
        <v>0</v>
      </c>
      <c r="N49"/>
      <c r="O49"/>
      <c r="T49" s="2"/>
      <c r="U49" s="2"/>
    </row>
    <row r="50" spans="12:21" ht="12.75">
      <c r="L50" s="29"/>
      <c r="N50"/>
      <c r="O50"/>
      <c r="T50" s="2"/>
      <c r="U50" s="2"/>
    </row>
    <row r="51" spans="14:21" ht="12.75">
      <c r="N51"/>
      <c r="O51"/>
      <c r="T51" s="2"/>
      <c r="U51" s="2"/>
    </row>
    <row r="52" spans="14:21" ht="12.75">
      <c r="N52"/>
      <c r="O52"/>
      <c r="T52" s="2"/>
      <c r="U52" s="2"/>
    </row>
    <row r="53" spans="14:21" ht="12.75">
      <c r="N53"/>
      <c r="O53"/>
      <c r="T53" s="2"/>
      <c r="U53" s="2"/>
    </row>
    <row r="54" spans="14:21" ht="12.75">
      <c r="N54"/>
      <c r="O54"/>
      <c r="T54" s="2"/>
      <c r="U54" s="2"/>
    </row>
    <row r="55" spans="14:21" ht="12.75">
      <c r="N55"/>
      <c r="O55"/>
      <c r="T55" s="2"/>
      <c r="U55" s="2"/>
    </row>
    <row r="56" spans="14:21" ht="12.75">
      <c r="N56"/>
      <c r="O56"/>
      <c r="T56" s="2"/>
      <c r="U56" s="2"/>
    </row>
    <row r="57" spans="14:21" ht="12.75">
      <c r="N57"/>
      <c r="O57"/>
      <c r="T57" s="2"/>
      <c r="U57" s="2"/>
    </row>
    <row r="58" spans="14:21" ht="12.75">
      <c r="N58"/>
      <c r="O58"/>
      <c r="T58" s="2"/>
      <c r="U58" s="2"/>
    </row>
    <row r="59" spans="14:21" ht="12.75">
      <c r="N59"/>
      <c r="O59"/>
      <c r="T59" s="2"/>
      <c r="U59" s="2"/>
    </row>
    <row r="60" spans="14:21" ht="12.75">
      <c r="N60"/>
      <c r="O60"/>
      <c r="T60" s="2"/>
      <c r="U60" s="2"/>
    </row>
    <row r="61" spans="14:21" ht="12.75">
      <c r="N61"/>
      <c r="O61"/>
      <c r="T61" s="2"/>
      <c r="U61" s="2"/>
    </row>
    <row r="62" spans="14:21" ht="12.75">
      <c r="N62"/>
      <c r="O62"/>
      <c r="T62" s="2"/>
      <c r="U62" s="2"/>
    </row>
    <row r="63" spans="14:21" ht="12.75">
      <c r="N63"/>
      <c r="O63"/>
      <c r="T63" s="2"/>
      <c r="U63" s="2"/>
    </row>
    <row r="64" spans="14:21" ht="12.75">
      <c r="N64"/>
      <c r="O64"/>
      <c r="T64" s="2"/>
      <c r="U64" s="2"/>
    </row>
    <row r="65" spans="14:21" ht="12.75">
      <c r="N65"/>
      <c r="O65"/>
      <c r="T65" s="2"/>
      <c r="U65" s="2"/>
    </row>
    <row r="66" spans="14:21" ht="12.75">
      <c r="N66"/>
      <c r="O66"/>
      <c r="T66" s="2"/>
      <c r="U66" s="2"/>
    </row>
    <row r="67" spans="7:21" ht="12.75">
      <c r="G67">
        <v>38</v>
      </c>
      <c r="N67"/>
      <c r="O67"/>
      <c r="T67" s="2"/>
      <c r="U67" s="2"/>
    </row>
    <row r="68" ht="12.75">
      <c r="I68">
        <v>47</v>
      </c>
    </row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showGridLines="0" showZeros="0" zoomScale="110" zoomScaleNormal="110" zoomScalePageLayoutView="0" workbookViewId="0" topLeftCell="A1">
      <selection activeCell="G21" sqref="G21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87</v>
      </c>
    </row>
    <row r="2" ht="12.75">
      <c r="A2" s="4" t="s">
        <v>1</v>
      </c>
    </row>
    <row r="3" spans="4:12" ht="15.75" customHeight="1">
      <c r="D3" s="74" t="s">
        <v>88</v>
      </c>
      <c r="E3" s="74" t="s">
        <v>89</v>
      </c>
      <c r="F3" s="74" t="s">
        <v>90</v>
      </c>
      <c r="G3" s="74" t="s">
        <v>91</v>
      </c>
      <c r="H3" s="74"/>
      <c r="I3" s="74"/>
      <c r="J3" s="74"/>
      <c r="L3" s="5"/>
    </row>
    <row r="4" spans="4:12" ht="12.75">
      <c r="D4" s="74"/>
      <c r="E4" s="74"/>
      <c r="F4" s="74"/>
      <c r="G4" s="74"/>
      <c r="H4" s="74"/>
      <c r="I4" s="74"/>
      <c r="J4" s="74"/>
      <c r="L4" s="6"/>
    </row>
    <row r="5" spans="4:12" ht="12.75">
      <c r="D5" s="74"/>
      <c r="E5" s="74"/>
      <c r="F5" s="74"/>
      <c r="G5" s="74"/>
      <c r="H5" s="74"/>
      <c r="I5" s="74"/>
      <c r="J5" s="74"/>
      <c r="L5" s="6"/>
    </row>
    <row r="6" spans="1:12" ht="12.75">
      <c r="A6" s="4" t="s">
        <v>34</v>
      </c>
      <c r="D6" s="74"/>
      <c r="E6" s="74"/>
      <c r="F6" s="74"/>
      <c r="G6" s="74"/>
      <c r="H6" s="74"/>
      <c r="I6" s="74"/>
      <c r="J6" s="74"/>
      <c r="L6" s="6"/>
    </row>
    <row r="7" spans="1:12" ht="40.5" customHeight="1">
      <c r="A7" s="3"/>
      <c r="B7" s="75"/>
      <c r="C7" s="75"/>
      <c r="D7" s="74"/>
      <c r="E7" s="74"/>
      <c r="F7" s="74"/>
      <c r="G7" s="74"/>
      <c r="H7" s="74"/>
      <c r="I7" s="74"/>
      <c r="J7" s="74"/>
      <c r="L7" s="7" t="s">
        <v>6</v>
      </c>
    </row>
    <row r="8" spans="1:19" ht="12.75">
      <c r="A8" s="50" t="s">
        <v>7</v>
      </c>
      <c r="B8" s="51" t="s">
        <v>8</v>
      </c>
      <c r="C8" s="51" t="s">
        <v>9</v>
      </c>
      <c r="D8" s="52"/>
      <c r="E8" s="52"/>
      <c r="F8" s="52"/>
      <c r="G8" s="52"/>
      <c r="H8" s="52"/>
      <c r="I8" s="52"/>
      <c r="J8" s="52"/>
      <c r="K8" s="58"/>
      <c r="L8" s="59" t="s">
        <v>10</v>
      </c>
      <c r="N8"/>
      <c r="O8"/>
      <c r="P8"/>
      <c r="Q8"/>
      <c r="R8"/>
      <c r="S8"/>
    </row>
    <row r="9" spans="1:20" ht="12.75">
      <c r="A9" s="60">
        <v>1</v>
      </c>
      <c r="B9" s="63" t="s">
        <v>106</v>
      </c>
      <c r="C9" s="63" t="s">
        <v>14</v>
      </c>
      <c r="D9" s="63">
        <v>5</v>
      </c>
      <c r="E9" s="63">
        <v>4</v>
      </c>
      <c r="F9" s="63">
        <v>11</v>
      </c>
      <c r="G9" s="63">
        <v>9</v>
      </c>
      <c r="H9" s="63"/>
      <c r="I9" s="63"/>
      <c r="J9" s="63"/>
      <c r="K9" s="63"/>
      <c r="L9" s="63">
        <f aca="true" t="shared" si="0" ref="L9:L18">SUM(D9:K9)</f>
        <v>29</v>
      </c>
      <c r="M9" s="15"/>
      <c r="N9" s="15"/>
      <c r="O9" s="15"/>
      <c r="P9" s="15"/>
      <c r="Q9" s="15"/>
      <c r="R9" s="15"/>
      <c r="S9" s="15"/>
      <c r="T9" s="15"/>
    </row>
    <row r="10" spans="1:20" ht="12.75">
      <c r="A10" s="60">
        <v>2</v>
      </c>
      <c r="B10" s="63" t="s">
        <v>103</v>
      </c>
      <c r="C10" s="63" t="s">
        <v>13</v>
      </c>
      <c r="D10" s="63">
        <v>11</v>
      </c>
      <c r="E10" s="63">
        <v>2</v>
      </c>
      <c r="F10" s="63">
        <v>8</v>
      </c>
      <c r="G10" s="63">
        <v>8</v>
      </c>
      <c r="H10" s="63"/>
      <c r="I10" s="63"/>
      <c r="J10" s="63"/>
      <c r="K10" s="63"/>
      <c r="L10" s="63">
        <f t="shared" si="0"/>
        <v>29</v>
      </c>
      <c r="M10" s="56"/>
      <c r="N10" s="1"/>
      <c r="O10" s="1"/>
      <c r="P10" s="1"/>
      <c r="Q10" s="1"/>
      <c r="R10" s="1"/>
      <c r="S10" s="1"/>
      <c r="T10" s="1"/>
    </row>
    <row r="11" spans="1:20" ht="12.75">
      <c r="A11" s="60">
        <v>3</v>
      </c>
      <c r="B11" s="63" t="s">
        <v>86</v>
      </c>
      <c r="C11" s="63" t="s">
        <v>56</v>
      </c>
      <c r="D11" s="63">
        <v>8</v>
      </c>
      <c r="E11" s="63">
        <v>5</v>
      </c>
      <c r="F11" s="63">
        <v>9</v>
      </c>
      <c r="G11" s="63"/>
      <c r="H11" s="63"/>
      <c r="I11" s="63"/>
      <c r="J11" s="63"/>
      <c r="K11" s="63"/>
      <c r="L11" s="63">
        <f t="shared" si="0"/>
        <v>22</v>
      </c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60">
        <v>4</v>
      </c>
      <c r="B12" s="63" t="s">
        <v>115</v>
      </c>
      <c r="C12" s="63" t="s">
        <v>32</v>
      </c>
      <c r="D12" s="63"/>
      <c r="E12" s="63">
        <v>8</v>
      </c>
      <c r="F12" s="63">
        <v>7</v>
      </c>
      <c r="G12" s="63">
        <v>7</v>
      </c>
      <c r="H12" s="63"/>
      <c r="I12" s="63"/>
      <c r="J12" s="63"/>
      <c r="K12" s="63"/>
      <c r="L12" s="63">
        <f t="shared" si="0"/>
        <v>22</v>
      </c>
      <c r="M12" s="15"/>
      <c r="N12" s="15"/>
      <c r="O12" s="15"/>
      <c r="P12" s="15"/>
      <c r="Q12" s="15"/>
      <c r="R12" s="15"/>
      <c r="S12" s="15"/>
      <c r="T12" s="15"/>
    </row>
    <row r="13" spans="1:20" ht="12.75">
      <c r="A13" s="60">
        <v>5</v>
      </c>
      <c r="B13" s="63" t="s">
        <v>82</v>
      </c>
      <c r="C13" s="63" t="s">
        <v>56</v>
      </c>
      <c r="D13" s="63">
        <v>9</v>
      </c>
      <c r="E13" s="63">
        <v>11</v>
      </c>
      <c r="F13" s="63"/>
      <c r="G13" s="63"/>
      <c r="H13" s="63"/>
      <c r="I13" s="63"/>
      <c r="J13" s="63"/>
      <c r="K13" s="63"/>
      <c r="L13" s="63">
        <f t="shared" si="0"/>
        <v>20</v>
      </c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60">
        <v>6</v>
      </c>
      <c r="B14" s="63" t="s">
        <v>118</v>
      </c>
      <c r="C14" s="63" t="s">
        <v>11</v>
      </c>
      <c r="D14" s="63"/>
      <c r="E14" s="63"/>
      <c r="F14" s="63">
        <v>5</v>
      </c>
      <c r="G14" s="63">
        <v>11</v>
      </c>
      <c r="H14" s="63"/>
      <c r="I14" s="63"/>
      <c r="J14" s="63"/>
      <c r="K14" s="63"/>
      <c r="L14" s="63">
        <f t="shared" si="0"/>
        <v>16</v>
      </c>
      <c r="M14" s="15"/>
      <c r="N14" s="15"/>
      <c r="O14" s="15"/>
      <c r="P14" s="15"/>
      <c r="Q14" s="15"/>
      <c r="R14" s="15"/>
      <c r="S14" s="15"/>
      <c r="T14" s="15"/>
    </row>
    <row r="15" spans="1:20" ht="12.75">
      <c r="A15" s="60">
        <v>7</v>
      </c>
      <c r="B15" s="63" t="s">
        <v>104</v>
      </c>
      <c r="C15" s="63" t="s">
        <v>13</v>
      </c>
      <c r="D15" s="63">
        <v>7</v>
      </c>
      <c r="E15" s="63">
        <v>9</v>
      </c>
      <c r="F15" s="63"/>
      <c r="G15" s="63"/>
      <c r="H15" s="63"/>
      <c r="I15" s="63"/>
      <c r="J15" s="63"/>
      <c r="K15" s="63"/>
      <c r="L15" s="63">
        <f t="shared" si="0"/>
        <v>16</v>
      </c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60">
        <v>8</v>
      </c>
      <c r="B16" s="63" t="s">
        <v>105</v>
      </c>
      <c r="C16" s="63" t="s">
        <v>11</v>
      </c>
      <c r="D16" s="63">
        <v>6</v>
      </c>
      <c r="E16" s="63">
        <v>6</v>
      </c>
      <c r="F16" s="63">
        <v>4</v>
      </c>
      <c r="G16" s="63"/>
      <c r="H16" s="63"/>
      <c r="I16" s="63"/>
      <c r="J16" s="63"/>
      <c r="K16" s="63"/>
      <c r="L16" s="63">
        <f t="shared" si="0"/>
        <v>16</v>
      </c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60">
        <v>9</v>
      </c>
      <c r="B17" s="63" t="s">
        <v>116</v>
      </c>
      <c r="C17" s="63" t="s">
        <v>13</v>
      </c>
      <c r="D17" s="63"/>
      <c r="E17" s="63">
        <v>7</v>
      </c>
      <c r="F17" s="63"/>
      <c r="G17" s="63">
        <v>6</v>
      </c>
      <c r="H17" s="63"/>
      <c r="I17" s="63"/>
      <c r="J17" s="63"/>
      <c r="K17" s="63"/>
      <c r="L17" s="63">
        <f t="shared" si="0"/>
        <v>13</v>
      </c>
      <c r="M17" s="15"/>
      <c r="N17" s="15"/>
      <c r="O17" s="15"/>
      <c r="P17" s="15"/>
      <c r="Q17" s="15"/>
      <c r="R17" s="15"/>
      <c r="S17" s="15"/>
      <c r="T17" s="15"/>
    </row>
    <row r="18" spans="1:20" ht="12.75">
      <c r="A18" s="60">
        <v>10</v>
      </c>
      <c r="B18" s="63" t="s">
        <v>117</v>
      </c>
      <c r="C18" s="63" t="s">
        <v>81</v>
      </c>
      <c r="D18" s="63"/>
      <c r="E18" s="63">
        <v>3</v>
      </c>
      <c r="F18" s="63">
        <v>6</v>
      </c>
      <c r="G18" s="63"/>
      <c r="H18" s="63"/>
      <c r="I18" s="63"/>
      <c r="J18" s="63"/>
      <c r="K18" s="63"/>
      <c r="L18" s="63">
        <f t="shared" si="0"/>
        <v>9</v>
      </c>
      <c r="M18" s="15"/>
      <c r="N18" s="15"/>
      <c r="O18" s="15"/>
      <c r="P18" s="15"/>
      <c r="Q18" s="15"/>
      <c r="R18" s="15"/>
      <c r="S18" s="15"/>
      <c r="T18" s="15"/>
    </row>
    <row r="23" spans="13:20" ht="12.75">
      <c r="M23" s="15"/>
      <c r="N23" s="15"/>
      <c r="O23" s="15"/>
      <c r="P23" s="15"/>
      <c r="Q23" s="15"/>
      <c r="R23" s="15"/>
      <c r="S23" s="15"/>
      <c r="T23" s="15"/>
    </row>
    <row r="24" spans="13:20" ht="12.75">
      <c r="M24" s="15"/>
      <c r="N24" s="15"/>
      <c r="O24" s="15"/>
      <c r="P24" s="15"/>
      <c r="Q24" s="15"/>
      <c r="R24" s="15"/>
      <c r="S24" s="15"/>
      <c r="T24" s="15"/>
    </row>
    <row r="25" spans="3:19" ht="12.75">
      <c r="C25" s="2"/>
      <c r="D25" s="25"/>
      <c r="E25" s="25"/>
      <c r="F25" s="25"/>
      <c r="G25" s="25"/>
      <c r="I25" s="25"/>
      <c r="J25" s="25"/>
      <c r="K25" s="25"/>
      <c r="L25" s="26"/>
      <c r="M25" s="25"/>
      <c r="N25"/>
      <c r="O25"/>
      <c r="P25"/>
      <c r="Q25"/>
      <c r="R25"/>
      <c r="S25"/>
    </row>
    <row r="26" spans="3:19" ht="12.75">
      <c r="C26" s="27" t="s">
        <v>19</v>
      </c>
      <c r="D26" s="13"/>
      <c r="E26" s="13"/>
      <c r="F26" s="13"/>
      <c r="G26" s="13"/>
      <c r="H26" s="30"/>
      <c r="I26" s="13"/>
      <c r="J26" s="13"/>
      <c r="K26" s="13"/>
      <c r="L26" s="26"/>
      <c r="M26" s="25"/>
      <c r="N26"/>
      <c r="O26"/>
      <c r="P26"/>
      <c r="Q26"/>
      <c r="R26"/>
      <c r="S26"/>
    </row>
    <row r="27" spans="3:19" ht="12.75">
      <c r="C27" s="2"/>
      <c r="D27" s="25"/>
      <c r="E27" s="25"/>
      <c r="F27" s="25"/>
      <c r="G27" s="25"/>
      <c r="I27" s="25"/>
      <c r="J27" s="25"/>
      <c r="K27" s="25"/>
      <c r="L27" s="26"/>
      <c r="M27" s="25"/>
      <c r="N27"/>
      <c r="O27"/>
      <c r="P27"/>
      <c r="Q27"/>
      <c r="R27"/>
      <c r="S27"/>
    </row>
    <row r="28" spans="3:20" ht="12" customHeight="1">
      <c r="C28" s="2"/>
      <c r="D28" s="22"/>
      <c r="E28" s="23"/>
      <c r="F28" s="25"/>
      <c r="G28" s="25"/>
      <c r="I28" s="25"/>
      <c r="J28" s="25"/>
      <c r="K28" s="25"/>
      <c r="L28" s="26"/>
      <c r="M28" s="14"/>
      <c r="N28" s="15"/>
      <c r="O28" s="15"/>
      <c r="P28" s="15"/>
      <c r="Q28" s="15"/>
      <c r="R28" s="15"/>
      <c r="S28" s="15"/>
      <c r="T28" s="15"/>
    </row>
    <row r="29" spans="3:20" ht="12.75">
      <c r="C29" s="2"/>
      <c r="D29" s="19"/>
      <c r="E29" s="23"/>
      <c r="F29" s="25"/>
      <c r="G29" s="25"/>
      <c r="I29" s="25"/>
      <c r="J29" s="25"/>
      <c r="K29" s="25"/>
      <c r="L29" s="26"/>
      <c r="M29" s="56"/>
      <c r="N29" s="1"/>
      <c r="O29" s="1"/>
      <c r="P29" s="1"/>
      <c r="Q29" s="1"/>
      <c r="R29" s="1"/>
      <c r="S29" s="1"/>
      <c r="T29" s="1"/>
    </row>
    <row r="30" spans="3:20" ht="12.75">
      <c r="C30" s="2"/>
      <c r="L30" s="26"/>
      <c r="M30" s="56"/>
      <c r="N30" s="1"/>
      <c r="O30" s="1"/>
      <c r="P30" s="1"/>
      <c r="Q30" s="1"/>
      <c r="R30" s="1"/>
      <c r="S30" s="1"/>
      <c r="T30" s="1"/>
    </row>
    <row r="31" spans="3:19" ht="12" customHeight="1">
      <c r="C31" s="2"/>
      <c r="D31" s="28"/>
      <c r="L31" s="26"/>
      <c r="M31" s="25"/>
      <c r="N31"/>
      <c r="O31"/>
      <c r="P31"/>
      <c r="Q31"/>
      <c r="R31"/>
      <c r="S31"/>
    </row>
    <row r="32" spans="3:20" ht="12.75">
      <c r="C32" s="2"/>
      <c r="L32" s="26"/>
      <c r="M32" s="56"/>
      <c r="N32" s="1"/>
      <c r="O32" s="1"/>
      <c r="P32" s="1"/>
      <c r="Q32" s="1"/>
      <c r="R32" s="1"/>
      <c r="S32" s="1"/>
      <c r="T32" s="1"/>
    </row>
    <row r="33" spans="3:19" ht="12.75">
      <c r="C33" s="2"/>
      <c r="L33" s="26"/>
      <c r="M33" s="25"/>
      <c r="N33"/>
      <c r="O33"/>
      <c r="P33"/>
      <c r="Q33"/>
      <c r="R33"/>
      <c r="S33"/>
    </row>
    <row r="34" spans="3:20" ht="12.75">
      <c r="C34" s="2"/>
      <c r="L34" s="26"/>
      <c r="M34" s="57"/>
      <c r="N34" s="1"/>
      <c r="O34" s="1"/>
      <c r="P34" s="1"/>
      <c r="Q34" s="1"/>
      <c r="R34" s="1"/>
      <c r="S34" s="1"/>
      <c r="T34" s="1"/>
    </row>
    <row r="35" spans="3:20" ht="14.25" customHeight="1">
      <c r="C35" s="2"/>
      <c r="L35" s="26"/>
      <c r="M35" s="56"/>
      <c r="N35" s="1"/>
      <c r="O35" s="1"/>
      <c r="P35" s="1"/>
      <c r="Q35" s="1"/>
      <c r="R35" s="1"/>
      <c r="S35" s="1"/>
      <c r="T35" s="1"/>
    </row>
    <row r="36" spans="3:20" ht="12.75" customHeight="1">
      <c r="C36" s="2"/>
      <c r="L36" s="26"/>
      <c r="M36" s="14"/>
      <c r="N36" s="15"/>
      <c r="O36" s="15"/>
      <c r="P36" s="15"/>
      <c r="Q36" s="15"/>
      <c r="R36" s="15"/>
      <c r="S36" s="15"/>
      <c r="T36" s="15"/>
    </row>
    <row r="37" spans="3:19" ht="12.75">
      <c r="C37" s="2"/>
      <c r="L37" s="26"/>
      <c r="M37" s="25"/>
      <c r="N37"/>
      <c r="O37"/>
      <c r="P37"/>
      <c r="Q37"/>
      <c r="R37"/>
      <c r="S37"/>
    </row>
    <row r="38" spans="12:19" ht="12.75">
      <c r="L38" s="26"/>
      <c r="M38" s="25"/>
      <c r="N38"/>
      <c r="O38"/>
      <c r="P38"/>
      <c r="Q38"/>
      <c r="R38"/>
      <c r="S38"/>
    </row>
    <row r="39" spans="12:20" ht="12.75">
      <c r="L39" s="26"/>
      <c r="M39" s="56"/>
      <c r="N39" s="1"/>
      <c r="O39" s="1"/>
      <c r="P39" s="1"/>
      <c r="Q39" s="1"/>
      <c r="R39" s="1"/>
      <c r="S39" s="1"/>
      <c r="T39" s="1"/>
    </row>
    <row r="40" spans="12:20" ht="12.75">
      <c r="L40" s="26"/>
      <c r="M40" s="56"/>
      <c r="N40" s="1"/>
      <c r="O40" s="1"/>
      <c r="P40" s="1"/>
      <c r="Q40" s="1"/>
      <c r="R40" s="1"/>
      <c r="S40" s="1"/>
      <c r="T40" s="1"/>
    </row>
    <row r="41" ht="12.75">
      <c r="L41" s="26"/>
    </row>
    <row r="42" ht="12.75">
      <c r="L42" s="26"/>
    </row>
    <row r="43" spans="12:19" ht="12.75">
      <c r="L43" s="26"/>
      <c r="M43" s="25"/>
      <c r="N43"/>
      <c r="O43"/>
      <c r="P43"/>
      <c r="Q43"/>
      <c r="R43"/>
      <c r="S43"/>
    </row>
    <row r="44" spans="12:19" ht="12.75">
      <c r="L44" s="26"/>
      <c r="M44" s="25"/>
      <c r="N44"/>
      <c r="O44"/>
      <c r="P44"/>
      <c r="Q44"/>
      <c r="R44"/>
      <c r="S44"/>
    </row>
    <row r="45" spans="12:19" ht="12.75">
      <c r="L45" s="26"/>
      <c r="M45" s="25"/>
      <c r="N45"/>
      <c r="O45"/>
      <c r="P45"/>
      <c r="Q45"/>
      <c r="R45"/>
      <c r="S45"/>
    </row>
    <row r="46" spans="12:19" ht="12.75">
      <c r="L46" s="26"/>
      <c r="N46"/>
      <c r="O46"/>
      <c r="P46"/>
      <c r="Q46"/>
      <c r="R46"/>
      <c r="S46"/>
    </row>
    <row r="47" spans="12:19" ht="12.75">
      <c r="L47" s="26"/>
      <c r="N47"/>
      <c r="O47"/>
      <c r="P47"/>
      <c r="Q47"/>
      <c r="R47"/>
      <c r="S47"/>
    </row>
    <row r="48" spans="12:19" ht="12.75">
      <c r="L48" s="26"/>
      <c r="N48"/>
      <c r="O48"/>
      <c r="P48"/>
      <c r="Q48"/>
      <c r="R48"/>
      <c r="S48"/>
    </row>
    <row r="49" spans="12:19" ht="12.75">
      <c r="L49" s="26"/>
      <c r="N49"/>
      <c r="O49"/>
      <c r="P49"/>
      <c r="Q49"/>
      <c r="R49"/>
      <c r="S49"/>
    </row>
    <row r="50" spans="12:19" ht="12.75">
      <c r="L50" s="26"/>
      <c r="N50"/>
      <c r="O50"/>
      <c r="P50"/>
      <c r="Q50"/>
      <c r="R50"/>
      <c r="S50"/>
    </row>
    <row r="51" spans="14:21" ht="12.75">
      <c r="N51"/>
      <c r="O51"/>
      <c r="T51" s="2"/>
      <c r="U51" s="2"/>
    </row>
    <row r="52" spans="14:21" ht="12.75">
      <c r="N52"/>
      <c r="O52"/>
      <c r="T52" s="2"/>
      <c r="U52" s="2"/>
    </row>
    <row r="53" spans="14:21" ht="12.75">
      <c r="N53"/>
      <c r="O53"/>
      <c r="T53" s="2"/>
      <c r="U53" s="2"/>
    </row>
    <row r="54" spans="14:21" ht="12.75">
      <c r="N54"/>
      <c r="O54"/>
      <c r="T54" s="2"/>
      <c r="U54" s="2"/>
    </row>
    <row r="55" spans="14:21" ht="12.75">
      <c r="N55"/>
      <c r="O55"/>
      <c r="T55" s="2"/>
      <c r="U55" s="2"/>
    </row>
    <row r="56" spans="14:21" ht="12.75">
      <c r="N56"/>
      <c r="O56"/>
      <c r="T56" s="2"/>
      <c r="U56" s="2"/>
    </row>
    <row r="57" spans="14:21" ht="12.75">
      <c r="N57"/>
      <c r="O57"/>
      <c r="T57" s="2"/>
      <c r="U57" s="2"/>
    </row>
    <row r="58" spans="14:21" ht="12.75">
      <c r="N58"/>
      <c r="O58"/>
      <c r="T58" s="2"/>
      <c r="U58" s="2"/>
    </row>
    <row r="59" spans="14:21" ht="12.75">
      <c r="N59"/>
      <c r="O59"/>
      <c r="T59" s="2"/>
      <c r="U59" s="2"/>
    </row>
    <row r="60" spans="14:21" ht="12.75">
      <c r="N60"/>
      <c r="O60"/>
      <c r="T60" s="2"/>
      <c r="U60" s="2"/>
    </row>
    <row r="61" spans="14:21" ht="12.75">
      <c r="N61"/>
      <c r="O61"/>
      <c r="T61" s="2"/>
      <c r="U61" s="2"/>
    </row>
    <row r="62" spans="14:21" ht="12.75">
      <c r="N62"/>
      <c r="O62"/>
      <c r="T62" s="2"/>
      <c r="U62" s="2"/>
    </row>
    <row r="63" spans="14:21" ht="12.75">
      <c r="N63"/>
      <c r="O63"/>
      <c r="T63" s="2"/>
      <c r="U63" s="2"/>
    </row>
    <row r="64" spans="14:21" ht="12.75">
      <c r="N64"/>
      <c r="O64"/>
      <c r="T64" s="2"/>
      <c r="U64" s="2"/>
    </row>
    <row r="65" spans="14:21" ht="12.75">
      <c r="N65"/>
      <c r="O65"/>
      <c r="T65" s="2"/>
      <c r="U65" s="2"/>
    </row>
    <row r="66" spans="14:21" ht="12.75">
      <c r="N66"/>
      <c r="O66"/>
      <c r="T66" s="2"/>
      <c r="U66" s="2"/>
    </row>
    <row r="67" spans="7:21" ht="12.75">
      <c r="G67">
        <v>38</v>
      </c>
      <c r="N67"/>
      <c r="O67"/>
      <c r="T67" s="2"/>
      <c r="U67" s="2"/>
    </row>
    <row r="68" spans="14:21" ht="12.75">
      <c r="N68"/>
      <c r="O68"/>
      <c r="T68" s="2"/>
      <c r="U68" s="2"/>
    </row>
    <row r="69" spans="9:21" ht="12.75">
      <c r="I69">
        <v>47</v>
      </c>
      <c r="N69"/>
      <c r="O69"/>
      <c r="T69" s="2"/>
      <c r="U69" s="2"/>
    </row>
    <row r="70" spans="14:21" ht="12.75">
      <c r="N70"/>
      <c r="O70"/>
      <c r="T70" s="2"/>
      <c r="U70" s="2"/>
    </row>
    <row r="71" spans="14:21" ht="12.75">
      <c r="N71"/>
      <c r="O71"/>
      <c r="T71" s="2"/>
      <c r="U71" s="2"/>
    </row>
    <row r="72" spans="14:21" ht="12.75">
      <c r="N72"/>
      <c r="O72"/>
      <c r="T72" s="2"/>
      <c r="U72" s="2"/>
    </row>
    <row r="73" spans="14:21" ht="12.75">
      <c r="N73"/>
      <c r="O73"/>
      <c r="T73" s="2"/>
      <c r="U73" s="2"/>
    </row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7"/>
  <sheetViews>
    <sheetView showGridLines="0" showZeros="0" zoomScale="110" zoomScaleNormal="110" zoomScalePageLayoutView="0" workbookViewId="0" topLeftCell="A1">
      <selection activeCell="P16" sqref="P16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6" width="6.7109375" style="0" customWidth="1"/>
    <col min="7" max="7" width="9.421875" style="0" customWidth="1"/>
    <col min="8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87</v>
      </c>
    </row>
    <row r="2" ht="12.75">
      <c r="A2" s="4" t="s">
        <v>1</v>
      </c>
    </row>
    <row r="3" spans="4:12" ht="15.75" customHeight="1">
      <c r="D3" s="74" t="s">
        <v>88</v>
      </c>
      <c r="E3" s="74" t="s">
        <v>89</v>
      </c>
      <c r="F3" s="74" t="s">
        <v>90</v>
      </c>
      <c r="G3" s="74" t="s">
        <v>91</v>
      </c>
      <c r="H3" s="74"/>
      <c r="I3" s="74"/>
      <c r="J3" s="74"/>
      <c r="K3" s="74"/>
      <c r="L3" s="5"/>
    </row>
    <row r="4" spans="4:12" ht="12.75">
      <c r="D4" s="74"/>
      <c r="E4" s="74"/>
      <c r="F4" s="74"/>
      <c r="G4" s="74"/>
      <c r="H4" s="74"/>
      <c r="I4" s="74"/>
      <c r="J4" s="74"/>
      <c r="K4" s="74"/>
      <c r="L4" s="6"/>
    </row>
    <row r="5" spans="4:12" ht="12.75">
      <c r="D5" s="74"/>
      <c r="E5" s="74"/>
      <c r="F5" s="74"/>
      <c r="G5" s="74"/>
      <c r="H5" s="74"/>
      <c r="I5" s="74"/>
      <c r="J5" s="74"/>
      <c r="K5" s="74"/>
      <c r="L5" s="6"/>
    </row>
    <row r="6" spans="1:12" ht="12.75">
      <c r="A6" s="4" t="s">
        <v>36</v>
      </c>
      <c r="D6" s="74"/>
      <c r="E6" s="74"/>
      <c r="F6" s="74"/>
      <c r="G6" s="74"/>
      <c r="H6" s="74"/>
      <c r="I6" s="74"/>
      <c r="J6" s="74"/>
      <c r="K6" s="74"/>
      <c r="L6" s="6"/>
    </row>
    <row r="7" spans="1:19" ht="40.5" customHeight="1">
      <c r="A7" s="3"/>
      <c r="B7" s="75"/>
      <c r="C7" s="75"/>
      <c r="D7" s="74"/>
      <c r="E7" s="74"/>
      <c r="F7" s="74"/>
      <c r="G7" s="74"/>
      <c r="H7" s="74"/>
      <c r="I7" s="74"/>
      <c r="J7" s="74"/>
      <c r="K7" s="74"/>
      <c r="L7" s="7" t="s">
        <v>6</v>
      </c>
      <c r="S7" s="2"/>
    </row>
    <row r="8" spans="1:12" ht="12.75">
      <c r="A8" s="50" t="s">
        <v>7</v>
      </c>
      <c r="B8" s="51" t="s">
        <v>8</v>
      </c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3" t="s">
        <v>10</v>
      </c>
    </row>
    <row r="9" spans="1:12" ht="12.75">
      <c r="A9" s="64">
        <v>1</v>
      </c>
      <c r="B9" s="64" t="s">
        <v>38</v>
      </c>
      <c r="C9" s="64" t="s">
        <v>23</v>
      </c>
      <c r="D9" s="64">
        <v>9</v>
      </c>
      <c r="E9" s="64">
        <v>7</v>
      </c>
      <c r="F9" s="64">
        <v>7</v>
      </c>
      <c r="G9" s="64">
        <v>9</v>
      </c>
      <c r="H9" s="64"/>
      <c r="I9" s="64"/>
      <c r="J9" s="64"/>
      <c r="K9" s="64"/>
      <c r="L9" s="64">
        <f>SUM(D9:J9)</f>
        <v>32</v>
      </c>
    </row>
    <row r="10" spans="1:12" ht="12.75">
      <c r="A10" s="64">
        <v>2</v>
      </c>
      <c r="B10" s="64" t="s">
        <v>30</v>
      </c>
      <c r="C10" s="64" t="s">
        <v>13</v>
      </c>
      <c r="D10" s="64">
        <v>8</v>
      </c>
      <c r="E10" s="64">
        <v>8</v>
      </c>
      <c r="F10" s="64"/>
      <c r="G10" s="64">
        <v>8</v>
      </c>
      <c r="H10" s="64"/>
      <c r="I10" s="64"/>
      <c r="J10" s="64"/>
      <c r="K10" s="64"/>
      <c r="L10" s="64">
        <f>SUM(D10:J10)</f>
        <v>24</v>
      </c>
    </row>
    <row r="11" spans="1:12" ht="12.75">
      <c r="A11" s="66">
        <v>3</v>
      </c>
      <c r="B11" s="64" t="s">
        <v>41</v>
      </c>
      <c r="C11" s="64" t="s">
        <v>13</v>
      </c>
      <c r="D11" s="64">
        <v>7</v>
      </c>
      <c r="E11" s="64"/>
      <c r="F11" s="64">
        <v>9</v>
      </c>
      <c r="G11" s="64"/>
      <c r="H11" s="64"/>
      <c r="I11" s="64"/>
      <c r="J11" s="64"/>
      <c r="K11" s="64"/>
      <c r="L11" s="64">
        <f>SUM(D11:J11)</f>
        <v>16</v>
      </c>
    </row>
    <row r="12" spans="1:12" ht="12.75">
      <c r="A12" s="64">
        <v>4</v>
      </c>
      <c r="B12" s="64" t="s">
        <v>107</v>
      </c>
      <c r="C12" s="64" t="s">
        <v>23</v>
      </c>
      <c r="D12" s="64"/>
      <c r="E12" s="64">
        <v>11</v>
      </c>
      <c r="F12" s="64"/>
      <c r="G12" s="64"/>
      <c r="H12" s="64"/>
      <c r="I12" s="64"/>
      <c r="J12" s="64"/>
      <c r="K12" s="64"/>
      <c r="L12" s="64">
        <f>SUM(D12:K12)</f>
        <v>11</v>
      </c>
    </row>
    <row r="13" spans="1:12" ht="12.75">
      <c r="A13" s="64">
        <v>5</v>
      </c>
      <c r="B13" s="64" t="s">
        <v>112</v>
      </c>
      <c r="C13" s="64" t="s">
        <v>113</v>
      </c>
      <c r="D13" s="64"/>
      <c r="E13" s="64"/>
      <c r="F13" s="64"/>
      <c r="G13" s="64">
        <v>11</v>
      </c>
      <c r="H13" s="64"/>
      <c r="I13" s="64"/>
      <c r="J13" s="64"/>
      <c r="K13" s="64"/>
      <c r="L13" s="64">
        <f>SUM(D13:K13)</f>
        <v>11</v>
      </c>
    </row>
    <row r="14" spans="1:12" ht="12.75">
      <c r="A14" s="64">
        <v>6</v>
      </c>
      <c r="B14" s="64" t="s">
        <v>92</v>
      </c>
      <c r="C14" s="64" t="s">
        <v>32</v>
      </c>
      <c r="D14" s="64">
        <v>11</v>
      </c>
      <c r="E14" s="64"/>
      <c r="F14" s="64"/>
      <c r="G14" s="64"/>
      <c r="H14" s="64"/>
      <c r="I14" s="64"/>
      <c r="J14" s="64"/>
      <c r="K14" s="64"/>
      <c r="L14" s="64">
        <f>SUM(D14:J14)</f>
        <v>11</v>
      </c>
    </row>
    <row r="15" spans="1:12" ht="12.75">
      <c r="A15" s="64">
        <v>7</v>
      </c>
      <c r="B15" s="64" t="s">
        <v>111</v>
      </c>
      <c r="C15" s="64" t="s">
        <v>14</v>
      </c>
      <c r="D15" s="64"/>
      <c r="E15" s="64"/>
      <c r="F15" s="64">
        <v>11</v>
      </c>
      <c r="G15" s="64"/>
      <c r="H15" s="64"/>
      <c r="I15" s="64"/>
      <c r="J15" s="64"/>
      <c r="K15" s="64"/>
      <c r="L15" s="64">
        <f>SUM(D15:K15)</f>
        <v>11</v>
      </c>
    </row>
    <row r="16" spans="1:12" ht="12.75">
      <c r="A16" s="64">
        <v>8</v>
      </c>
      <c r="B16" s="64" t="s">
        <v>84</v>
      </c>
      <c r="C16" s="64" t="s">
        <v>23</v>
      </c>
      <c r="D16" s="64">
        <v>6</v>
      </c>
      <c r="E16" s="64">
        <v>4</v>
      </c>
      <c r="F16" s="64"/>
      <c r="G16" s="64"/>
      <c r="H16" s="64"/>
      <c r="I16" s="64"/>
      <c r="J16" s="64"/>
      <c r="K16" s="64"/>
      <c r="L16" s="64">
        <f>SUM(D16:J16)</f>
        <v>10</v>
      </c>
    </row>
    <row r="17" spans="1:12" ht="12.75">
      <c r="A17" s="64">
        <v>9</v>
      </c>
      <c r="B17" s="64" t="s">
        <v>108</v>
      </c>
      <c r="C17" s="64" t="s">
        <v>33</v>
      </c>
      <c r="D17" s="64"/>
      <c r="E17" s="64">
        <v>9</v>
      </c>
      <c r="F17" s="64"/>
      <c r="G17" s="64"/>
      <c r="H17" s="64"/>
      <c r="I17" s="64"/>
      <c r="J17" s="64"/>
      <c r="K17" s="64"/>
      <c r="L17" s="64">
        <f aca="true" t="shared" si="0" ref="L17:L22">SUM(D17:K17)</f>
        <v>9</v>
      </c>
    </row>
    <row r="18" spans="1:20" ht="13.5" customHeight="1">
      <c r="A18" s="64">
        <v>10</v>
      </c>
      <c r="B18" s="64" t="s">
        <v>37</v>
      </c>
      <c r="C18" s="64" t="s">
        <v>33</v>
      </c>
      <c r="D18" s="65"/>
      <c r="E18" s="65"/>
      <c r="F18" s="65">
        <v>8</v>
      </c>
      <c r="G18" s="65"/>
      <c r="H18" s="64"/>
      <c r="I18" s="65"/>
      <c r="J18" s="65"/>
      <c r="K18" s="65"/>
      <c r="L18" s="55">
        <f t="shared" si="0"/>
        <v>8</v>
      </c>
      <c r="M18" s="14"/>
      <c r="N18" s="15"/>
      <c r="O18" s="15"/>
      <c r="P18" s="15"/>
      <c r="Q18" s="15"/>
      <c r="R18" s="15"/>
      <c r="S18" s="15"/>
      <c r="T18" s="15"/>
    </row>
    <row r="19" spans="1:12" ht="12.75">
      <c r="A19" s="64">
        <v>11</v>
      </c>
      <c r="B19" s="64" t="s">
        <v>114</v>
      </c>
      <c r="C19" s="64" t="s">
        <v>49</v>
      </c>
      <c r="D19" s="64"/>
      <c r="E19" s="64"/>
      <c r="F19" s="64"/>
      <c r="G19" s="64">
        <v>7</v>
      </c>
      <c r="H19" s="64"/>
      <c r="I19" s="64"/>
      <c r="J19" s="64"/>
      <c r="K19" s="64"/>
      <c r="L19" s="64">
        <f t="shared" si="0"/>
        <v>7</v>
      </c>
    </row>
    <row r="20" spans="1:12" ht="12.75">
      <c r="A20" s="64">
        <v>12</v>
      </c>
      <c r="B20" s="64" t="s">
        <v>109</v>
      </c>
      <c r="C20" s="64" t="s">
        <v>33</v>
      </c>
      <c r="D20" s="64"/>
      <c r="E20" s="64">
        <v>6</v>
      </c>
      <c r="F20" s="64"/>
      <c r="G20" s="64"/>
      <c r="H20" s="64"/>
      <c r="I20" s="64"/>
      <c r="J20" s="64"/>
      <c r="K20" s="64"/>
      <c r="L20" s="64">
        <f t="shared" si="0"/>
        <v>6</v>
      </c>
    </row>
    <row r="21" spans="1:12" ht="12.75">
      <c r="A21" s="64">
        <v>13</v>
      </c>
      <c r="B21" s="64" t="s">
        <v>110</v>
      </c>
      <c r="C21" s="64" t="s">
        <v>49</v>
      </c>
      <c r="D21" s="64"/>
      <c r="E21" s="64">
        <v>5</v>
      </c>
      <c r="F21" s="64"/>
      <c r="G21" s="64"/>
      <c r="H21" s="64"/>
      <c r="I21" s="64"/>
      <c r="J21" s="64"/>
      <c r="K21" s="64"/>
      <c r="L21" s="64">
        <f t="shared" si="0"/>
        <v>5</v>
      </c>
    </row>
    <row r="22" spans="1:12" ht="12.75">
      <c r="A22" s="64">
        <v>14</v>
      </c>
      <c r="B22" s="64" t="s">
        <v>39</v>
      </c>
      <c r="C22" s="64" t="s">
        <v>32</v>
      </c>
      <c r="D22" s="64">
        <v>5</v>
      </c>
      <c r="E22" s="64"/>
      <c r="F22" s="64"/>
      <c r="G22" s="64"/>
      <c r="H22" s="64"/>
      <c r="I22" s="64"/>
      <c r="J22" s="64"/>
      <c r="K22" s="64"/>
      <c r="L22" s="64">
        <f t="shared" si="0"/>
        <v>5</v>
      </c>
    </row>
    <row r="24" spans="3:12" ht="12.75">
      <c r="C24" s="27" t="s">
        <v>19</v>
      </c>
      <c r="D24" s="16"/>
      <c r="E24" s="16"/>
      <c r="F24" s="16"/>
      <c r="G24" s="61"/>
      <c r="H24" s="2"/>
      <c r="I24" s="62"/>
      <c r="J24" s="16"/>
      <c r="K24" s="16"/>
      <c r="L24" s="26"/>
    </row>
    <row r="25" spans="3:12" ht="12.75">
      <c r="C25" s="2"/>
      <c r="D25" s="25"/>
      <c r="E25" s="25"/>
      <c r="F25" s="25"/>
      <c r="G25" s="25"/>
      <c r="I25" s="25"/>
      <c r="J25" s="25"/>
      <c r="K25" s="25"/>
      <c r="L25" s="26"/>
    </row>
    <row r="26" spans="3:12" ht="15" customHeight="1">
      <c r="C26" s="2"/>
      <c r="D26" s="22"/>
      <c r="E26" s="23"/>
      <c r="F26" s="25"/>
      <c r="G26" s="25"/>
      <c r="I26" s="25"/>
      <c r="J26" s="25"/>
      <c r="K26" s="25"/>
      <c r="L26" s="26"/>
    </row>
    <row r="27" spans="3:12" ht="12.75">
      <c r="C27" s="2"/>
      <c r="D27" s="19"/>
      <c r="E27" s="23"/>
      <c r="L27" s="26"/>
    </row>
    <row r="28" spans="3:12" ht="12.75">
      <c r="C28" s="2"/>
      <c r="L28" s="26"/>
    </row>
    <row r="29" spans="3:20" ht="12.75" customHeight="1">
      <c r="C29" s="2"/>
      <c r="L29" s="26"/>
      <c r="M29" s="14"/>
      <c r="N29" s="15"/>
      <c r="O29" s="15"/>
      <c r="P29" s="15"/>
      <c r="Q29" s="15"/>
      <c r="R29" s="15"/>
      <c r="S29" s="15"/>
      <c r="T29" s="15"/>
    </row>
    <row r="30" spans="3:12" ht="12.75">
      <c r="C30" s="2"/>
      <c r="L30" s="26"/>
    </row>
    <row r="31" spans="3:12" ht="12.75">
      <c r="C31" s="2"/>
      <c r="L31" s="26"/>
    </row>
    <row r="32" spans="3:12" ht="12.75">
      <c r="C32" s="2"/>
      <c r="L32" s="26"/>
    </row>
    <row r="33" spans="3:12" ht="12.75">
      <c r="C33" s="2"/>
      <c r="L33" s="26"/>
    </row>
    <row r="34" spans="3:12" ht="12.75">
      <c r="C34" s="2"/>
      <c r="L34" s="26"/>
    </row>
    <row r="35" spans="3:12" ht="12.75">
      <c r="C35" s="2"/>
      <c r="L35" s="26"/>
    </row>
    <row r="36" ht="12.75">
      <c r="L36" s="26"/>
    </row>
    <row r="37" ht="12.75">
      <c r="L37" s="26"/>
    </row>
    <row r="38" ht="12.75">
      <c r="L38" s="26"/>
    </row>
    <row r="39" ht="12.75">
      <c r="L39" s="26"/>
    </row>
    <row r="40" ht="12.75">
      <c r="L40" s="26"/>
    </row>
    <row r="41" ht="12.75">
      <c r="L41" s="26"/>
    </row>
    <row r="42" ht="12.75">
      <c r="L42" s="26"/>
    </row>
    <row r="43" ht="12.75">
      <c r="L43" s="26"/>
    </row>
    <row r="44" ht="12" customHeight="1">
      <c r="L44" s="26"/>
    </row>
    <row r="45" ht="12.75">
      <c r="L45" s="26"/>
    </row>
    <row r="46" ht="12.75">
      <c r="L46" s="26"/>
    </row>
    <row r="47" ht="12.75">
      <c r="L47" s="26"/>
    </row>
    <row r="48" ht="12.75">
      <c r="L48" s="26"/>
    </row>
    <row r="65" ht="12.75">
      <c r="G65">
        <v>38</v>
      </c>
    </row>
    <row r="67" ht="12.75">
      <c r="I67">
        <v>47</v>
      </c>
    </row>
  </sheetData>
  <sheetProtection selectLockedCells="1" selectUnlockedCells="1"/>
  <mergeCells count="9">
    <mergeCell ref="K3:K7"/>
    <mergeCell ref="B7:C7"/>
    <mergeCell ref="D3:D7"/>
    <mergeCell ref="E3:E7"/>
    <mergeCell ref="F3:F7"/>
    <mergeCell ref="G3:G7"/>
    <mergeCell ref="H3:H7"/>
    <mergeCell ref="J3:J7"/>
    <mergeCell ref="I3:I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showGridLines="0" showZeros="0" zoomScale="110" zoomScaleNormal="110" zoomScalePageLayoutView="0" workbookViewId="0" topLeftCell="A1">
      <selection activeCell="Q13" sqref="Q1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">
      <c r="A1" s="3" t="s">
        <v>87</v>
      </c>
    </row>
    <row r="2" ht="12.75">
      <c r="A2" s="4" t="s">
        <v>1</v>
      </c>
    </row>
    <row r="3" spans="4:12" ht="12.75" customHeight="1">
      <c r="D3" s="74" t="s">
        <v>146</v>
      </c>
      <c r="E3" s="74" t="s">
        <v>89</v>
      </c>
      <c r="F3" s="74" t="s">
        <v>90</v>
      </c>
      <c r="G3" s="74" t="s">
        <v>91</v>
      </c>
      <c r="H3" s="74"/>
      <c r="I3" s="74"/>
      <c r="J3" s="74"/>
      <c r="K3" s="74"/>
      <c r="L3" s="5"/>
    </row>
    <row r="4" spans="4:12" ht="12.75">
      <c r="D4" s="74"/>
      <c r="E4" s="74"/>
      <c r="F4" s="74"/>
      <c r="G4" s="74"/>
      <c r="H4" s="74"/>
      <c r="I4" s="74"/>
      <c r="J4" s="74"/>
      <c r="K4" s="74"/>
      <c r="L4" s="6"/>
    </row>
    <row r="5" spans="1:17" ht="12.75">
      <c r="A5" s="4" t="s">
        <v>42</v>
      </c>
      <c r="D5" s="74"/>
      <c r="E5" s="74"/>
      <c r="F5" s="74"/>
      <c r="G5" s="74"/>
      <c r="H5" s="74"/>
      <c r="I5" s="74"/>
      <c r="J5" s="74"/>
      <c r="K5" s="74"/>
      <c r="L5" s="6"/>
      <c r="O5" s="31"/>
      <c r="P5" s="32"/>
      <c r="Q5" s="32"/>
    </row>
    <row r="6" spans="4:17" ht="12.75">
      <c r="D6" s="74"/>
      <c r="E6" s="74"/>
      <c r="F6" s="74"/>
      <c r="G6" s="74"/>
      <c r="H6" s="74"/>
      <c r="I6" s="74"/>
      <c r="J6" s="74"/>
      <c r="K6" s="74"/>
      <c r="L6" s="6"/>
      <c r="O6" s="31"/>
      <c r="P6" s="32"/>
      <c r="Q6" s="32"/>
    </row>
    <row r="7" spans="1:17" ht="46.5" customHeight="1">
      <c r="A7" s="3"/>
      <c r="B7" s="75"/>
      <c r="C7" s="75"/>
      <c r="D7" s="74"/>
      <c r="E7" s="74"/>
      <c r="F7" s="74"/>
      <c r="G7" s="74"/>
      <c r="H7" s="74"/>
      <c r="I7" s="74"/>
      <c r="J7" s="74"/>
      <c r="K7" s="74"/>
      <c r="L7" s="7" t="s">
        <v>6</v>
      </c>
      <c r="O7" s="31"/>
      <c r="P7" s="32"/>
      <c r="Q7" s="32"/>
    </row>
    <row r="8" spans="1:17" ht="12.75">
      <c r="A8" s="8" t="s">
        <v>7</v>
      </c>
      <c r="B8" s="9" t="s">
        <v>9</v>
      </c>
      <c r="C8" s="9" t="s">
        <v>43</v>
      </c>
      <c r="D8" s="10"/>
      <c r="E8" s="10"/>
      <c r="F8" s="10"/>
      <c r="G8" s="10"/>
      <c r="H8" s="10"/>
      <c r="I8" s="10"/>
      <c r="J8" s="10"/>
      <c r="K8" s="10"/>
      <c r="L8" s="11" t="s">
        <v>10</v>
      </c>
      <c r="O8" s="31"/>
      <c r="P8" s="32"/>
      <c r="Q8" s="32"/>
    </row>
    <row r="9" spans="1:17" ht="12.75">
      <c r="A9" s="18">
        <v>1</v>
      </c>
      <c r="B9" s="18" t="s">
        <v>45</v>
      </c>
      <c r="C9" s="19" t="s">
        <v>13</v>
      </c>
      <c r="D9" s="19">
        <v>67</v>
      </c>
      <c r="E9" s="19">
        <v>49</v>
      </c>
      <c r="F9" s="19">
        <v>52</v>
      </c>
      <c r="G9" s="19">
        <v>34</v>
      </c>
      <c r="H9" s="19"/>
      <c r="I9" s="33"/>
      <c r="J9" s="19"/>
      <c r="K9" s="19"/>
      <c r="L9" s="13">
        <f aca="true" t="shared" si="0" ref="L9:L16">SUM(D9:K9)</f>
        <v>202</v>
      </c>
      <c r="O9" s="31"/>
      <c r="P9" s="32"/>
      <c r="Q9" s="32"/>
    </row>
    <row r="10" spans="1:17" ht="12.75">
      <c r="A10" s="18">
        <v>2</v>
      </c>
      <c r="B10" s="18" t="s">
        <v>44</v>
      </c>
      <c r="C10" s="19" t="s">
        <v>23</v>
      </c>
      <c r="D10" s="19">
        <v>57</v>
      </c>
      <c r="E10" s="19">
        <v>39</v>
      </c>
      <c r="F10" s="19">
        <v>19</v>
      </c>
      <c r="G10" s="19">
        <v>20</v>
      </c>
      <c r="H10" s="19"/>
      <c r="I10" s="19"/>
      <c r="J10" s="19"/>
      <c r="K10" s="19"/>
      <c r="L10" s="13">
        <f t="shared" si="0"/>
        <v>135</v>
      </c>
      <c r="O10" s="31"/>
      <c r="P10" s="32"/>
      <c r="Q10" s="32"/>
    </row>
    <row r="11" spans="1:12" ht="12.75">
      <c r="A11" s="18">
        <v>3</v>
      </c>
      <c r="B11" s="18" t="s">
        <v>47</v>
      </c>
      <c r="C11" s="19" t="s">
        <v>33</v>
      </c>
      <c r="D11" s="19">
        <v>7</v>
      </c>
      <c r="E11" s="19">
        <v>56</v>
      </c>
      <c r="F11" s="19">
        <v>27</v>
      </c>
      <c r="G11" s="19">
        <v>29</v>
      </c>
      <c r="H11" s="19"/>
      <c r="I11" s="33"/>
      <c r="J11" s="19"/>
      <c r="K11" s="19"/>
      <c r="L11" s="13">
        <f t="shared" si="0"/>
        <v>119</v>
      </c>
    </row>
    <row r="12" spans="1:17" ht="12.75">
      <c r="A12" s="18">
        <v>4</v>
      </c>
      <c r="B12" s="18" t="s">
        <v>46</v>
      </c>
      <c r="C12" s="19" t="s">
        <v>32</v>
      </c>
      <c r="D12" s="19">
        <v>35</v>
      </c>
      <c r="E12" s="19">
        <v>24</v>
      </c>
      <c r="F12" s="19">
        <v>22</v>
      </c>
      <c r="G12" s="19">
        <v>25</v>
      </c>
      <c r="H12" s="19"/>
      <c r="I12" s="33"/>
      <c r="J12" s="19"/>
      <c r="K12" s="19"/>
      <c r="L12" s="13">
        <f t="shared" si="0"/>
        <v>106</v>
      </c>
      <c r="O12" s="31"/>
      <c r="P12" s="32"/>
      <c r="Q12" s="32"/>
    </row>
    <row r="13" spans="1:12" ht="12.75">
      <c r="A13" s="18">
        <v>5</v>
      </c>
      <c r="B13" s="18" t="s">
        <v>50</v>
      </c>
      <c r="C13" s="19" t="s">
        <v>11</v>
      </c>
      <c r="D13" s="19">
        <v>22</v>
      </c>
      <c r="E13" s="19">
        <v>13</v>
      </c>
      <c r="F13" s="19">
        <v>36</v>
      </c>
      <c r="G13" s="19">
        <v>26</v>
      </c>
      <c r="H13" s="19"/>
      <c r="I13" s="33"/>
      <c r="J13" s="19"/>
      <c r="K13" s="19"/>
      <c r="L13" s="13">
        <f t="shared" si="0"/>
        <v>97</v>
      </c>
    </row>
    <row r="14" spans="1:12" ht="12.75">
      <c r="A14" s="18">
        <v>6</v>
      </c>
      <c r="B14" s="18" t="s">
        <v>54</v>
      </c>
      <c r="C14" s="19" t="s">
        <v>14</v>
      </c>
      <c r="D14" s="19">
        <v>12</v>
      </c>
      <c r="E14" s="19">
        <v>21</v>
      </c>
      <c r="F14" s="19">
        <v>23</v>
      </c>
      <c r="G14" s="19">
        <v>23</v>
      </c>
      <c r="H14" s="19"/>
      <c r="I14" s="33"/>
      <c r="J14" s="19"/>
      <c r="K14" s="19"/>
      <c r="L14" s="13">
        <f t="shared" si="0"/>
        <v>79</v>
      </c>
    </row>
    <row r="15" spans="1:12" ht="12.75">
      <c r="A15" s="18">
        <v>7</v>
      </c>
      <c r="B15" s="18" t="s">
        <v>48</v>
      </c>
      <c r="C15" s="19" t="s">
        <v>49</v>
      </c>
      <c r="D15" s="19"/>
      <c r="E15" s="19">
        <v>17</v>
      </c>
      <c r="F15" s="19">
        <v>24</v>
      </c>
      <c r="G15" s="19">
        <v>36</v>
      </c>
      <c r="H15" s="19"/>
      <c r="I15" s="33"/>
      <c r="J15" s="19"/>
      <c r="K15" s="19"/>
      <c r="L15" s="13">
        <f t="shared" si="0"/>
        <v>77</v>
      </c>
    </row>
    <row r="16" spans="1:12" ht="12.75">
      <c r="A16" s="18">
        <v>8</v>
      </c>
      <c r="B16" s="18" t="s">
        <v>51</v>
      </c>
      <c r="C16" s="19" t="s">
        <v>15</v>
      </c>
      <c r="D16" s="19">
        <v>30</v>
      </c>
      <c r="E16" s="19">
        <v>18</v>
      </c>
      <c r="F16" s="19">
        <v>6</v>
      </c>
      <c r="G16" s="19"/>
      <c r="H16" s="19"/>
      <c r="I16" s="34"/>
      <c r="J16" s="19">
        <f>(SUMIF(Yleinen!$C$9:$C$122,C16,Yleinen!$J$9:$J$190))+(SUMIF('Etuveto kard.'!$C$9:$C$130,C16,'Etuveto kard.'!$J$9:$J$169))+(SUMIF(Naiset!$C$9:$C$162,C16,Naiset!$J$9:$J$201))+(SUMIF(Nuoret!$C$10:$C$170,C16,Nuoret!$J$10:$J$209))+(SUMIF('Seniorit (Pappa)'!$C$9:$C$25,C16,'Seniorit (Pappa)'!$J$9:$J$195))</f>
        <v>0</v>
      </c>
      <c r="K16" s="19"/>
      <c r="L16" s="13">
        <f t="shared" si="0"/>
        <v>54</v>
      </c>
    </row>
    <row r="17" spans="1:12" ht="12.75">
      <c r="A17" s="18">
        <v>9</v>
      </c>
      <c r="B17" s="18" t="s">
        <v>55</v>
      </c>
      <c r="C17" s="19" t="s">
        <v>56</v>
      </c>
      <c r="D17" s="19">
        <v>17</v>
      </c>
      <c r="E17" s="19">
        <v>16</v>
      </c>
      <c r="F17" s="19">
        <v>9</v>
      </c>
      <c r="G17" s="19">
        <v>6</v>
      </c>
      <c r="H17" s="19"/>
      <c r="I17" s="33"/>
      <c r="J17" s="19"/>
      <c r="K17" s="19"/>
      <c r="L17" s="13">
        <f aca="true" t="shared" si="1" ref="L17:L22">SUM(D17:K17)</f>
        <v>48</v>
      </c>
    </row>
    <row r="18" spans="1:12" ht="12.75">
      <c r="A18" s="18">
        <v>10</v>
      </c>
      <c r="B18" s="18" t="s">
        <v>52</v>
      </c>
      <c r="C18" s="19" t="s">
        <v>53</v>
      </c>
      <c r="D18" s="19">
        <f>(SUMIF(Yleinen!$C$9:$C$122,C18,Yleinen!$D$9:$D$190))+(SUMIF('Etuveto kard.'!$C$9:$C$130,C18,'Etuveto kard.'!$D$9:$D$169))+(SUMIF(Naiset!$C$9:$C$162,C18,Naiset!$D$9:$D$201))+(SUMIF(Nuoret!$C$10:$C$170,C18,Nuoret!$D$10:$D$209))+(SUMIF('Seniorit (Pappa)'!$C$9:$C$25,C18,'Seniorit (Pappa)'!$D$9:$D$195))</f>
        <v>0</v>
      </c>
      <c r="E18" s="19">
        <v>9</v>
      </c>
      <c r="F18" s="19">
        <f>(SUMIF(Yleinen!$C$9:$C$122,C18,Yleinen!$F$9:$F$190))+(SUMIF('Etuveto kard.'!$C$9:$C$130,C18,'Etuveto kard.'!$F$9:$F$169))+(SUMIF(Naiset!$C$9:$C$162,C18,Naiset!$F$9:$F$201))+(SUMIF(Nuoret!$C$10:$C$170,C18,Nuoret!$F$10:$F$209))+(SUMIF('Seniorit (Pappa)'!$C$9:$C$25,C18,'Seniorit (Pappa)'!$F$9:$F$195))</f>
        <v>0</v>
      </c>
      <c r="G18" s="19">
        <v>11</v>
      </c>
      <c r="H18" s="19"/>
      <c r="I18" s="33"/>
      <c r="J18" s="19"/>
      <c r="K18" s="19"/>
      <c r="L18" s="13">
        <f>SUM(D18:K18)</f>
        <v>20</v>
      </c>
    </row>
    <row r="19" spans="1:12" ht="12.75">
      <c r="A19" s="18">
        <v>11</v>
      </c>
      <c r="B19" s="18" t="s">
        <v>59</v>
      </c>
      <c r="C19" s="19" t="s">
        <v>40</v>
      </c>
      <c r="D19" s="19">
        <f>(SUMIF(Yleinen!$C$9:$C$122,C19,Yleinen!$D$9:$D$190))+(SUMIF('Etuveto kard.'!$C$9:$C$130,C19,'Etuveto kard.'!$D$9:$D$169))+(SUMIF(Naiset!$C$9:$C$162,C19,Naiset!$D$9:$D$201))+(SUMIF(Nuoret!$C$10:$C$170,C19,Nuoret!$D$10:$D$209))+(SUMIF('Seniorit (Pappa)'!$C$9:$C$25,C19,'Seniorit (Pappa)'!$D$9:$D$195))</f>
        <v>0</v>
      </c>
      <c r="E19" s="19"/>
      <c r="F19" s="19">
        <f>(SUMIF(Yleinen!$C$9:$C$122,C19,Yleinen!$F$9:$F$190))+(SUMIF('Etuveto kard.'!$C$9:$C$130,C19,'Etuveto kard.'!$F$9:$F$169))+(SUMIF(Naiset!$C$9:$C$162,C19,Naiset!$F$9:$F$201))+(SUMIF(Nuoret!$C$10:$C$170,C19,Nuoret!$F$10:$F$209))+(SUMIF('Seniorit (Pappa)'!$C$9:$C$25,C19,'Seniorit (Pappa)'!$F$9:$F$195))</f>
        <v>0</v>
      </c>
      <c r="G19" s="19">
        <v>11</v>
      </c>
      <c r="H19" s="19">
        <f>(SUMIF(Yleinen!$C$9:$C$122,C19,Yleinen!$H$9:$H$190))+(SUMIF('Etuveto kard.'!$C$9:$C$130,C19,'Etuveto kard.'!$H$9:$H$169))+(SUMIF(Naiset!$C$9:$C$162,C19,Naiset!$H$9:$H$201))+(SUMIF(Nuoret!$C$10:$C$170,C19,Nuoret!$H$10:$H$209))+(SUMIF('Seniorit (Pappa)'!$C$9:$C$25,C19,'Seniorit (Pappa)'!$H$9:$H$195))</f>
        <v>0</v>
      </c>
      <c r="I19" s="33"/>
      <c r="J19" s="19"/>
      <c r="K19" s="19"/>
      <c r="L19" s="13">
        <f t="shared" si="1"/>
        <v>11</v>
      </c>
    </row>
    <row r="20" spans="1:12" ht="12.75">
      <c r="A20" s="18">
        <v>12</v>
      </c>
      <c r="B20" s="18" t="s">
        <v>57</v>
      </c>
      <c r="C20" s="19" t="s">
        <v>26</v>
      </c>
      <c r="D20" s="19"/>
      <c r="E20" s="19">
        <f>(SUMIF(Yleinen!$C$9:$C$122,C20,Yleinen!$E$9:$E$190))+(SUMIF('Etuveto kard.'!$C$9:$C$130,C20,'Etuveto kard.'!$E$9:$E$169))+(SUMIF(Naiset!$C$9:$C$162,C20,Naiset!$E$9:$E$201))+(SUMIF(Nuoret!$C$10:$C$170,C20,Nuoret!$E$10:$E$209))+(SUMIF('Seniorit (Pappa)'!$C$9:$C$25,C20,'Seniorit (Pappa)'!$E$9:$E$195))</f>
        <v>0</v>
      </c>
      <c r="F20" s="19">
        <v>9</v>
      </c>
      <c r="G20" s="19">
        <f>(SUMIF(Yleinen!$C$9:$C$122,C20,Yleinen!$G$9:$G$190))+(SUMIF('Etuveto kard.'!$C$9:$C$130,C20,'Etuveto kard.'!$G$9:$G$169))+(SUMIF(Naiset!$C$9:$C$162,C20,Naiset!$G$9:$G$201))+(SUMIF(Nuoret!$C$10:$C$170,C20,Nuoret!$G$10:$G$209))+(SUMIF('Seniorit (Pappa)'!$C$9:$C$25,C20,'Seniorit (Pappa)'!$G$9:$G$195))</f>
        <v>0</v>
      </c>
      <c r="H20" s="19">
        <f>(SUMIF(Yleinen!$C$9:$C$122,C20,Yleinen!$H$9:$H$190))+(SUMIF('Etuveto kard.'!$C$9:$C$130,C20,'Etuveto kard.'!$H$9:$H$169))+(SUMIF(Naiset!$C$9:$C$162,C20,Naiset!$H$9:$H$201))+(SUMIF(Nuoret!$C$10:$C$170,C20,Nuoret!$H$10:$H$209))+(SUMIF('Seniorit (Pappa)'!$C$9:$C$25,C20,'Seniorit (Pappa)'!$H$9:$H$195))</f>
        <v>0</v>
      </c>
      <c r="I20" s="33"/>
      <c r="J20" s="19">
        <f>(SUMIF(Yleinen!$C$9:$C$122,C20,Yleinen!$J$9:$J$190))+(SUMIF('Etuveto kard.'!$C$9:$C$130,C20,'Etuveto kard.'!$J$9:$J$169))+(SUMIF(Naiset!$C$9:$C$162,C20,Naiset!$J$9:$J$201))+(SUMIF(Nuoret!$C$10:$C$170,C20,Nuoret!$J$10:$J$209))+(SUMIF('Seniorit (Pappa)'!$C$9:$C$25,C20,'Seniorit (Pappa)'!$J$9:$J$195))</f>
        <v>0</v>
      </c>
      <c r="K20" s="19"/>
      <c r="L20" s="13">
        <f>SUM(D20:K20)</f>
        <v>9</v>
      </c>
    </row>
    <row r="21" spans="1:12" ht="12.75">
      <c r="A21" s="18">
        <v>13</v>
      </c>
      <c r="B21" s="20" t="s">
        <v>58</v>
      </c>
      <c r="C21" s="11" t="s">
        <v>16</v>
      </c>
      <c r="D21" s="11"/>
      <c r="E21" s="11">
        <f>(SUMIF(Yleinen!$C$9:$C$122,C21,Yleinen!$E$9:$E$190))+(SUMIF('Etuveto kard.'!$C$9:$C$130,C21,'Etuveto kard.'!$E$9:$E$169))+(SUMIF(Naiset!$C$9:$C$162,C21,Naiset!$E$9:$E$201))+(SUMIF(Nuoret!$C$10:$C$170,C21,Nuoret!$E$10:$E$209))+(SUMIF('Seniorit (Pappa)'!$C$9:$C$25,C21,'Seniorit (Pappa)'!$E$9:$E$195))</f>
        <v>0</v>
      </c>
      <c r="F21" s="11">
        <f>(SUMIF(Yleinen!$C$9:$C$122,C21,Yleinen!$F$9:$F$190))+(SUMIF('Etuveto kard.'!$C$9:$C$130,C21,'Etuveto kard.'!$F$9:$F$169))+(SUMIF(Naiset!$C$9:$C$162,C21,Naiset!$F$9:$F$201))+(SUMIF(Nuoret!$C$10:$C$170,C21,Nuoret!$F$10:$F$209))+(SUMIF('Seniorit (Pappa)'!$C$9:$C$25,C21,'Seniorit (Pappa)'!$F$9:$F$195))</f>
        <v>0</v>
      </c>
      <c r="G21" s="11">
        <f>(SUMIF(Yleinen!$C$9:$C$122,C21,Yleinen!$G$9:$G$190))+(SUMIF('Etuveto kard.'!$C$9:$C$130,C21,'Etuveto kard.'!$G$9:$G$169))+(SUMIF(Naiset!$C$9:$C$162,C21,Naiset!$G$9:$G$201))+(SUMIF(Nuoret!$C$10:$C$170,C21,Nuoret!$G$10:$G$209))+(SUMIF('Seniorit (Pappa)'!$C$9:$C$25,C21,'Seniorit (Pappa)'!$G$9:$G$195))</f>
        <v>0</v>
      </c>
      <c r="H21" s="11">
        <f>(SUMIF(Yleinen!$C$9:$C$122,C21,Yleinen!$H$9:$H$190))+(SUMIF('Etuveto kard.'!$C$9:$C$130,C21,'Etuveto kard.'!$H$9:$H$169))+(SUMIF(Naiset!$C$9:$C$162,C21,Naiset!$H$9:$H$201))+(SUMIF(Nuoret!$C$10:$C$170,C21,Nuoret!$H$10:$H$209))+(SUMIF('Seniorit (Pappa)'!$C$9:$C$25,C21,'Seniorit (Pappa)'!$H$9:$H$195))</f>
        <v>0</v>
      </c>
      <c r="I21" s="35"/>
      <c r="J21" s="11">
        <f>(SUMIF(Yleinen!$C$9:$C$122,C21,Yleinen!$J$9:$J$190))+(SUMIF('Etuveto kard.'!$C$9:$C$130,C21,'Etuveto kard.'!$J$9:$J$169))+(SUMIF(Naiset!$C$9:$C$162,C21,Naiset!$J$9:$J$201))+(SUMIF(Nuoret!$C$10:$C$170,C21,Nuoret!$J$10:$J$209))+(SUMIF('Seniorit (Pappa)'!$C$9:$C$25,C21,'Seniorit (Pappa)'!$J$9:$J$195))</f>
        <v>0</v>
      </c>
      <c r="K21" s="11"/>
      <c r="L21" s="13">
        <f t="shared" si="1"/>
        <v>0</v>
      </c>
    </row>
    <row r="22" spans="1:12" ht="12.75">
      <c r="A22" s="18">
        <v>14</v>
      </c>
      <c r="B22" s="18" t="s">
        <v>62</v>
      </c>
      <c r="C22" s="19" t="s">
        <v>28</v>
      </c>
      <c r="D22" s="19">
        <f>(SUMIF(Yleinen!$C$9:$C$122,C22,Yleinen!$D$9:$D$190))+(SUMIF('Etuveto kard.'!$C$9:$C$130,C22,'Etuveto kard.'!$D$9:$D$169))+(SUMIF(Naiset!$C$9:$C$162,C22,Naiset!$D$9:$D$201))+(SUMIF(Nuoret!$C$10:$C$170,C22,Nuoret!$D$10:$D$209))+(SUMIF('Seniorit (Pappa)'!$C$9:$C$25,C22,'Seniorit (Pappa)'!$D$9:$D$195))</f>
        <v>0</v>
      </c>
      <c r="E22" s="19"/>
      <c r="F22" s="19"/>
      <c r="G22" s="19">
        <f>(SUMIF(Yleinen!$C$9:$C$122,C22,Yleinen!$G$9:$G$190))+(SUMIF('Etuveto kard.'!$C$9:$C$130,C22,'Etuveto kard.'!$G$9:$G$169))+(SUMIF(Naiset!$C$9:$C$162,C22,Naiset!$G$9:$G$201))+(SUMIF(Nuoret!$C$10:$C$170,C22,Nuoret!$G$10:$G$209))+(SUMIF('Seniorit (Pappa)'!$C$9:$C$25,C22,'Seniorit (Pappa)'!$G$9:$G$195))</f>
        <v>0</v>
      </c>
      <c r="H22" s="19">
        <f>(SUMIF(Yleinen!$C$9:$C$122,C22,Yleinen!$H$9:$H$190))+(SUMIF('Etuveto kard.'!$C$9:$C$130,C22,'Etuveto kard.'!$H$9:$H$169))+(SUMIF(Naiset!$C$9:$C$162,C22,Naiset!$H$9:$H$201))+(SUMIF(Nuoret!$C$10:$C$170,C22,Nuoret!$H$10:$H$209))+(SUMIF('Seniorit (Pappa)'!$C$9:$C$25,C22,'Seniorit (Pappa)'!$H$9:$H$195))</f>
        <v>0</v>
      </c>
      <c r="I22" s="33"/>
      <c r="J22" s="19">
        <f>(SUMIF(Yleinen!$C$9:$C$122,C22,Yleinen!$J$9:$J$190))+(SUMIF('Etuveto kard.'!$C$9:$C$130,C22,'Etuveto kard.'!$J$9:$J$169))+(SUMIF(Naiset!$C$9:$C$162,C22,Naiset!$J$9:$J$201))+(SUMIF(Nuoret!$C$10:$C$170,C22,Nuoret!$J$10:$J$209))+(SUMIF('Seniorit (Pappa)'!$C$9:$C$25,C22,'Seniorit (Pappa)'!$J$9:$J$195))</f>
        <v>0</v>
      </c>
      <c r="K22" s="19"/>
      <c r="L22" s="13">
        <f t="shared" si="1"/>
        <v>0</v>
      </c>
    </row>
    <row r="23" spans="1:12" ht="12.75">
      <c r="A23" s="18">
        <v>15</v>
      </c>
      <c r="B23" s="18" t="s">
        <v>60</v>
      </c>
      <c r="C23" s="19" t="s">
        <v>61</v>
      </c>
      <c r="D23" s="19">
        <f>(SUMIF(Yleinen!$C$9:$C$122,C23,Yleinen!$D$9:$D$190))+(SUMIF('Etuveto kard.'!$C$9:$C$130,C23,'Etuveto kard.'!$D$9:$D$169))+(SUMIF(Naiset!$C$9:$C$162,C23,Naiset!$D$9:$D$201))+(SUMIF(Nuoret!$C$10:$C$170,C23,Nuoret!$D$10:$D$209))+(SUMIF('Seniorit (Pappa)'!$C$9:$C$25,C23,'Seniorit (Pappa)'!$D$9:$D$195))</f>
        <v>0</v>
      </c>
      <c r="E23" s="19">
        <f>(SUMIF(Yleinen!$C$9:$C$122,C23,Yleinen!$E$9:$E$190))+(SUMIF('Etuveto kard.'!$C$9:$C$130,C23,'Etuveto kard.'!$E$9:$E$169))+(SUMIF(Naiset!$C$9:$C$162,C23,Naiset!$E$9:$E$201))+(SUMIF(Nuoret!$C$10:$C$170,C23,Nuoret!$E$10:$E$209))+(SUMIF('Seniorit (Pappa)'!$C$9:$C$25,C23,'Seniorit (Pappa)'!$E$9:$E$195))</f>
        <v>0</v>
      </c>
      <c r="F23" s="19">
        <f>(SUMIF(Yleinen!$C$9:$C$122,C23,Yleinen!$F$9:$F$190))+(SUMIF('Etuveto kard.'!$C$9:$C$130,C23,'Etuveto kard.'!$F$9:$F$169))+(SUMIF(Naiset!$C$9:$C$162,C23,Naiset!$F$9:$F$201))+(SUMIF(Nuoret!$C$10:$C$170,C23,Nuoret!$F$10:$F$209))+(SUMIF('Seniorit (Pappa)'!$C$9:$C$25,C23,'Seniorit (Pappa)'!$F$9:$F$195))</f>
        <v>0</v>
      </c>
      <c r="G23" s="19">
        <f>(SUMIF(Yleinen!$C$9:$C$122,C23,Yleinen!$G$9:$G$190))+(SUMIF('Etuveto kard.'!$C$9:$C$130,C23,'Etuveto kard.'!$G$9:$G$169))+(SUMIF(Naiset!$C$9:$C$162,C23,Naiset!$G$9:$G$201))+(SUMIF(Nuoret!$C$10:$C$170,C23,Nuoret!$G$10:$G$209))+(SUMIF('Seniorit (Pappa)'!$C$9:$C$25,C23,'Seniorit (Pappa)'!$G$9:$G$195))</f>
        <v>0</v>
      </c>
      <c r="H23" s="19">
        <f>(SUMIF(Yleinen!$C$9:$C$122,C23,Yleinen!$H$9:$H$190))+(SUMIF('Etuveto kard.'!$C$9:$C$130,C23,'Etuveto kard.'!$H$9:$H$169))+(SUMIF(Naiset!$C$9:$C$162,C23,Naiset!$H$9:$H$201))+(SUMIF(Nuoret!$C$10:$C$170,C23,Nuoret!$H$10:$H$209))+(SUMIF('Seniorit (Pappa)'!$C$9:$C$25,C23,'Seniorit (Pappa)'!$H$9:$H$195))</f>
        <v>0</v>
      </c>
      <c r="I23" s="33"/>
      <c r="J23" s="19">
        <f>(SUMIF(Yleinen!$C$9:$C$122,C23,Yleinen!$J$9:$J$190))+(SUMIF('Etuveto kard.'!$C$9:$C$130,C23,'Etuveto kard.'!$J$9:$J$169))+(SUMIF(Naiset!$C$9:$C$162,C23,Naiset!$J$9:$J$201))+(SUMIF(Nuoret!$C$10:$C$170,C23,Nuoret!$J$10:$J$209))+(SUMIF('Seniorit (Pappa)'!$C$9:$C$25,C23,'Seniorit (Pappa)'!$J$9:$J$195))</f>
        <v>0</v>
      </c>
      <c r="K23" s="19"/>
      <c r="L23" s="13">
        <f>SUM(D23:K23)</f>
        <v>0</v>
      </c>
    </row>
    <row r="24" spans="1:12" ht="12.75" hidden="1">
      <c r="A24" s="18">
        <v>16</v>
      </c>
      <c r="B24" s="18" t="s">
        <v>63</v>
      </c>
      <c r="C24" s="19" t="s">
        <v>64</v>
      </c>
      <c r="D24" s="19">
        <f>(SUMIF(Yleinen!$C$9:$C$122,C24,Yleinen!$D$9:$D$190))+(SUMIF('Etuveto kard.'!$C$9:$C$130,C24,'Etuveto kard.'!$D$9:$D$169))+(SUMIF(Naiset!$C$9:$C$162,C24,Naiset!$D$9:$D$201))+(SUMIF(Nuoret!$C$10:$C$170,C24,Nuoret!$D$10:$D$209))+(SUMIF('Seniorit (Pappa)'!$C$9:$C$25,C24,'Seniorit (Pappa)'!$D$9:$D$195))</f>
        <v>0</v>
      </c>
      <c r="E24" s="19">
        <f>(SUMIF(Yleinen!$C$9:$C$122,C24,Yleinen!$E$9:$E$190))+(SUMIF('Etuveto kard.'!$C$9:$C$130,C24,'Etuveto kard.'!$E$9:$E$169))+(SUMIF(Naiset!$C$9:$C$162,C24,Naiset!$E$9:$E$201))+(SUMIF(Nuoret!$C$10:$C$170,C24,Nuoret!$E$10:$E$209))+(SUMIF('Seniorit (Pappa)'!$C$9:$C$25,C24,'Seniorit (Pappa)'!$E$9:$E$195))</f>
        <v>0</v>
      </c>
      <c r="F24" s="19">
        <f>(SUMIF(Yleinen!$C$9:$C$122,C24,Yleinen!$F$9:$F$190))+(SUMIF('Etuveto kard.'!$C$9:$C$130,C24,'Etuveto kard.'!$F$9:$F$169))+(SUMIF(Naiset!$C$9:$C$162,C24,Naiset!$F$9:$F$201))+(SUMIF(Nuoret!$C$10:$C$170,C24,Nuoret!$F$10:$F$209))+(SUMIF('Seniorit (Pappa)'!$C$9:$C$25,C24,'Seniorit (Pappa)'!$F$9:$F$195))</f>
        <v>0</v>
      </c>
      <c r="G24" s="19">
        <f>(SUMIF(Yleinen!$C$9:$C$122,C24,Yleinen!$G$9:$G$190))+(SUMIF('Etuveto kard.'!$C$9:$C$130,C24,'Etuveto kard.'!$G$9:$G$169))+(SUMIF(Naiset!$C$9:$C$162,C24,Naiset!$G$9:$G$201))+(SUMIF(Nuoret!$C$10:$C$170,C24,Nuoret!$G$10:$G$209))+(SUMIF('Seniorit (Pappa)'!$C$9:$C$25,C24,'Seniorit (Pappa)'!$G$9:$G$195))</f>
        <v>0</v>
      </c>
      <c r="H24" s="19">
        <f>(SUMIF(Yleinen!$C$9:$C$122,C24,Yleinen!$H$9:$H$190))+(SUMIF('Etuveto kard.'!$C$9:$C$130,C24,'Etuveto kard.'!$H$9:$H$169))+(SUMIF(Naiset!$C$9:$C$162,C24,Naiset!$H$9:$H$201))+(SUMIF(Nuoret!$C$10:$C$170,C24,Nuoret!$H$10:$H$209))+(SUMIF('Seniorit (Pappa)'!$C$9:$C$25,C24,'Seniorit (Pappa)'!$H$9:$H$195))</f>
        <v>0</v>
      </c>
      <c r="I24" s="33"/>
      <c r="J24" s="19">
        <f>(SUMIF(Yleinen!$C$9:$C$122,C24,Yleinen!$J$9:$J$190))+(SUMIF('Etuveto kard.'!$C$9:$C$130,C24,'Etuveto kard.'!$J$9:$J$169))+(SUMIF(Naiset!$C$9:$C$162,C24,Naiset!$J$9:$J$201))+(SUMIF(Nuoret!$C$10:$C$170,C24,Nuoret!$J$10:$J$209))+(SUMIF('Seniorit (Pappa)'!$C$9:$C$25,C24,'Seniorit (Pappa)'!$J$9:$J$195))</f>
        <v>0</v>
      </c>
      <c r="K24" s="19"/>
      <c r="L24" s="13">
        <f>SUM(D24:K24)</f>
        <v>0</v>
      </c>
    </row>
    <row r="25" spans="1:12" ht="12.75">
      <c r="A25" s="18">
        <v>16</v>
      </c>
      <c r="B25" s="18" t="s">
        <v>65</v>
      </c>
      <c r="C25" s="19" t="s">
        <v>66</v>
      </c>
      <c r="D25" s="19">
        <f>(SUMIF(Yleinen!$C$9:$C$122,C25,Yleinen!$D$9:$D$190))+(SUMIF('Etuveto kard.'!$C$9:$C$130,C25,'Etuveto kard.'!$D$9:$D$169))+(SUMIF(Naiset!$C$9:$C$162,C25,Naiset!$D$9:$D$201))+(SUMIF(Nuoret!$C$10:$C$170,C25,Nuoret!$D$10:$D$209))+(SUMIF('Seniorit (Pappa)'!$C$9:$C$25,C25,'Seniorit (Pappa)'!$D$9:$D$195))</f>
        <v>0</v>
      </c>
      <c r="E25" s="19">
        <f>(SUMIF(Yleinen!$C$9:$C$122,C25,Yleinen!$E$9:$E$190))+(SUMIF('Etuveto kard.'!$C$9:$C$130,C25,'Etuveto kard.'!$E$9:$E$169))+(SUMIF(Naiset!$C$9:$C$162,C25,Naiset!$E$9:$E$201))+(SUMIF(Nuoret!$C$10:$C$170,C25,Nuoret!$E$10:$E$209))+(SUMIF('Seniorit (Pappa)'!$C$9:$C$25,C25,'Seniorit (Pappa)'!$E$9:$E$195))</f>
        <v>0</v>
      </c>
      <c r="F25" s="19">
        <f>(SUMIF(Yleinen!$C$9:$C$122,C25,Yleinen!$F$9:$F$190))+(SUMIF('Etuveto kard.'!$C$9:$C$130,C25,'Etuveto kard.'!$F$9:$F$169))+(SUMIF(Naiset!$C$9:$C$162,C25,Naiset!$F$9:$F$201))+(SUMIF(Nuoret!$C$10:$C$170,C25,Nuoret!$F$10:$F$209))+(SUMIF('Seniorit (Pappa)'!$C$9:$C$25,C25,'Seniorit (Pappa)'!$F$9:$F$195))</f>
        <v>0</v>
      </c>
      <c r="G25" s="19">
        <f>(SUMIF(Yleinen!$C$9:$C$122,C25,Yleinen!$G$9:$G$190))+(SUMIF('Etuveto kard.'!$C$9:$C$130,C25,'Etuveto kard.'!$G$9:$G$169))+(SUMIF(Naiset!$C$9:$C$162,C25,Naiset!$G$9:$G$201))+(SUMIF(Nuoret!$C$10:$C$170,C25,Nuoret!$G$10:$G$209))+(SUMIF('Seniorit (Pappa)'!$C$9:$C$25,C25,'Seniorit (Pappa)'!$G$9:$G$195))</f>
        <v>0</v>
      </c>
      <c r="H25" s="19">
        <f>(SUMIF(Yleinen!$C$9:$C$122,C25,Yleinen!$H$9:$H$190))+(SUMIF('Etuveto kard.'!$C$9:$C$130,C25,'Etuveto kard.'!$H$9:$H$169))+(SUMIF(Naiset!$C$9:$C$162,C25,Naiset!$H$9:$H$201))+(SUMIF(Nuoret!$C$10:$C$170,C25,Nuoret!$H$10:$H$209))+(SUMIF('Seniorit (Pappa)'!$C$9:$C$25,C25,'Seniorit (Pappa)'!$H$9:$H$195))</f>
        <v>0</v>
      </c>
      <c r="I25" s="33"/>
      <c r="J25" s="19">
        <f>(SUMIF(Yleinen!$C$9:$C$122,C25,Yleinen!$J$9:$J$190))+(SUMIF('Etuveto kard.'!$C$9:$C$130,C25,'Etuveto kard.'!$J$9:$J$169))+(SUMIF(Naiset!$C$9:$C$162,C25,Naiset!$J$9:$J$201))+(SUMIF(Nuoret!$C$10:$C$170,C25,Nuoret!$J$10:$J$209))+(SUMIF('Seniorit (Pappa)'!$C$9:$C$25,C25,'Seniorit (Pappa)'!$J$9:$J$195))</f>
        <v>0</v>
      </c>
      <c r="K25" s="19"/>
      <c r="L25" s="13">
        <f>SUM(D25:K25)</f>
        <v>0</v>
      </c>
    </row>
    <row r="26" spans="3:12" ht="12.75">
      <c r="C26" s="27" t="s">
        <v>19</v>
      </c>
      <c r="D26" s="13"/>
      <c r="E26" s="13"/>
      <c r="F26" s="13"/>
      <c r="G26" s="13"/>
      <c r="H26" s="13"/>
      <c r="I26" s="13"/>
      <c r="J26" s="13"/>
      <c r="K26" s="13"/>
      <c r="L26" s="26"/>
    </row>
    <row r="27" spans="3:12" ht="12.75">
      <c r="C27" s="2"/>
      <c r="L27" s="26"/>
    </row>
    <row r="28" spans="3:12" ht="12.75">
      <c r="C28" s="2"/>
      <c r="L28" s="26"/>
    </row>
    <row r="29" spans="3:12" ht="12.75">
      <c r="C29" s="2"/>
      <c r="D29" s="36"/>
      <c r="E29" s="37" t="s">
        <v>67</v>
      </c>
      <c r="L29" s="26"/>
    </row>
    <row r="30" spans="3:12" ht="12.75">
      <c r="C30" s="2"/>
      <c r="L30" s="26"/>
    </row>
    <row r="31" spans="3:12" ht="12.75">
      <c r="C31" s="2"/>
      <c r="L31" s="26"/>
    </row>
    <row r="32" spans="3:12" ht="12.75">
      <c r="C32" s="2"/>
      <c r="L32" s="26"/>
    </row>
    <row r="33" spans="3:12" ht="12.75">
      <c r="C33" s="2"/>
      <c r="L33" s="26"/>
    </row>
    <row r="34" spans="3:12" ht="12.75">
      <c r="C34" s="2"/>
      <c r="L34" s="26"/>
    </row>
    <row r="35" spans="3:12" ht="12.75">
      <c r="C35" s="2"/>
      <c r="L35" s="26"/>
    </row>
    <row r="36" spans="3:12" ht="12.75">
      <c r="C36" s="2"/>
      <c r="L36" s="26"/>
    </row>
    <row r="37" spans="3:12" ht="12.75">
      <c r="C37" s="2"/>
      <c r="L37" s="26"/>
    </row>
    <row r="38" spans="3:12" ht="12.75">
      <c r="C38" s="2"/>
      <c r="L38" s="26"/>
    </row>
    <row r="39" spans="3:12" ht="12.75">
      <c r="C39" s="2"/>
      <c r="L39" s="26"/>
    </row>
    <row r="40" spans="3:12" ht="12.75">
      <c r="C40" s="2"/>
      <c r="L40" s="26"/>
    </row>
    <row r="41" ht="12.75">
      <c r="L41" s="26"/>
    </row>
    <row r="42" ht="12.75">
      <c r="L42" s="26"/>
    </row>
    <row r="43" ht="12.75">
      <c r="L43" s="26"/>
    </row>
    <row r="44" ht="12.75">
      <c r="L44" s="26"/>
    </row>
    <row r="45" ht="12.75">
      <c r="L45" s="26"/>
    </row>
    <row r="46" ht="12.75">
      <c r="L46" s="26"/>
    </row>
    <row r="47" ht="12.75">
      <c r="L47" s="26"/>
    </row>
    <row r="48" ht="12.75">
      <c r="L48" s="26"/>
    </row>
    <row r="49" ht="12.75">
      <c r="L49" s="26"/>
    </row>
    <row r="50" ht="12.75">
      <c r="L50" s="26"/>
    </row>
    <row r="51" ht="12.75">
      <c r="L51" s="26"/>
    </row>
    <row r="52" ht="12.75">
      <c r="L52" s="26"/>
    </row>
    <row r="53" ht="12.75">
      <c r="L53" s="26"/>
    </row>
    <row r="70" ht="12.75">
      <c r="G70">
        <v>38</v>
      </c>
    </row>
    <row r="72" ht="12.75">
      <c r="I72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  <col min="11" max="11" width="4.8515625" style="0" customWidth="1"/>
    <col min="12" max="12" width="5.140625" style="0" customWidth="1"/>
  </cols>
  <sheetData>
    <row r="1" spans="1:7" ht="15">
      <c r="A1" s="3" t="s">
        <v>0</v>
      </c>
      <c r="G1" s="28"/>
    </row>
    <row r="2" ht="12.75">
      <c r="A2" s="4" t="s">
        <v>1</v>
      </c>
    </row>
    <row r="3" spans="5:7" ht="12.75">
      <c r="E3" t="s">
        <v>2</v>
      </c>
      <c r="F3" t="s">
        <v>3</v>
      </c>
      <c r="G3" s="38" t="s">
        <v>4</v>
      </c>
    </row>
    <row r="4" spans="1:7" ht="12.75">
      <c r="A4" s="32" t="s">
        <v>68</v>
      </c>
      <c r="G4" s="38"/>
    </row>
    <row r="5" ht="12.75">
      <c r="G5" s="38"/>
    </row>
    <row r="6" spans="1:7" ht="12.75" customHeight="1">
      <c r="A6" s="32" t="s">
        <v>69</v>
      </c>
      <c r="G6" s="38"/>
    </row>
    <row r="7" ht="12.75">
      <c r="A7" s="32"/>
    </row>
    <row r="8" spans="1:9" ht="12.75">
      <c r="A8" s="32"/>
      <c r="B8" s="39" t="s">
        <v>70</v>
      </c>
      <c r="C8" s="40"/>
      <c r="D8" s="40" t="s">
        <v>71</v>
      </c>
      <c r="E8" s="41">
        <v>43240</v>
      </c>
      <c r="F8" s="41">
        <v>43247</v>
      </c>
      <c r="G8" s="41">
        <v>43288</v>
      </c>
      <c r="H8" s="40"/>
      <c r="I8" s="40"/>
    </row>
    <row r="9" spans="2:12" ht="12.75">
      <c r="B9" s="31"/>
      <c r="C9" s="32"/>
      <c r="D9" s="32"/>
      <c r="F9" s="42"/>
      <c r="L9" s="43"/>
    </row>
    <row r="10" spans="2:12" ht="12.75">
      <c r="B10" s="31"/>
      <c r="C10" s="32"/>
      <c r="D10" s="32"/>
      <c r="F10" s="42"/>
      <c r="L10" s="44"/>
    </row>
    <row r="11" spans="2:12" ht="12.75">
      <c r="B11" s="31"/>
      <c r="C11" s="32"/>
      <c r="D11" s="32"/>
      <c r="F11" s="42"/>
      <c r="L11" s="45"/>
    </row>
    <row r="12" spans="2:12" ht="12.75">
      <c r="B12" s="31"/>
      <c r="C12" s="32"/>
      <c r="D12" s="32"/>
      <c r="F12" s="42"/>
      <c r="L12" s="43"/>
    </row>
    <row r="13" spans="2:12" ht="12.75">
      <c r="B13" s="31"/>
      <c r="C13" s="32"/>
      <c r="D13" s="32"/>
      <c r="F13" s="42"/>
      <c r="L13" s="44"/>
    </row>
    <row r="14" spans="2:12" ht="12.75">
      <c r="B14" s="46"/>
      <c r="C14" s="32"/>
      <c r="D14" s="32"/>
      <c r="F14" s="42"/>
      <c r="G14" s="45"/>
      <c r="L14" s="45"/>
    </row>
    <row r="15" spans="2:12" ht="12.75">
      <c r="B15" s="46"/>
      <c r="C15" s="32"/>
      <c r="D15" s="32"/>
      <c r="F15" s="42"/>
      <c r="L15" s="43"/>
    </row>
    <row r="16" spans="2:12" ht="12.75">
      <c r="B16" s="46"/>
      <c r="D16" s="32"/>
      <c r="F16" s="42"/>
      <c r="L16" s="44"/>
    </row>
    <row r="17" spans="1:12" ht="12.75">
      <c r="A17" s="32" t="s">
        <v>72</v>
      </c>
      <c r="L17" s="45"/>
    </row>
    <row r="18" ht="12.75">
      <c r="L18" s="43"/>
    </row>
    <row r="19" spans="1:12" ht="12.75">
      <c r="A19" s="32" t="s">
        <v>73</v>
      </c>
      <c r="L19" s="44"/>
    </row>
    <row r="20" ht="12.75">
      <c r="L20" s="45"/>
    </row>
    <row r="21" spans="1:16" ht="12.75">
      <c r="A21" t="s">
        <v>74</v>
      </c>
      <c r="E21" s="28">
        <v>2014</v>
      </c>
      <c r="G21" s="28">
        <v>2013</v>
      </c>
      <c r="H21" s="47">
        <v>2012</v>
      </c>
      <c r="I21" s="28">
        <v>2011</v>
      </c>
      <c r="J21" s="47">
        <v>2010</v>
      </c>
      <c r="K21" s="38">
        <v>2009</v>
      </c>
      <c r="L21" s="48">
        <v>2008</v>
      </c>
      <c r="M21" s="38"/>
      <c r="P21" s="43"/>
    </row>
    <row r="22" spans="7:16" ht="12.75">
      <c r="G22" s="28"/>
      <c r="H22" s="15"/>
      <c r="J22" s="15"/>
      <c r="M22" s="28"/>
      <c r="P22" s="44"/>
    </row>
    <row r="23" spans="2:16" ht="12.75">
      <c r="B23" s="32"/>
      <c r="D23" s="32" t="s">
        <v>75</v>
      </c>
      <c r="E23" s="38"/>
      <c r="F23" s="32" t="s">
        <v>76</v>
      </c>
      <c r="G23" s="28">
        <v>53</v>
      </c>
      <c r="H23" s="48">
        <v>38</v>
      </c>
      <c r="I23" s="38">
        <v>38</v>
      </c>
      <c r="J23" s="48">
        <v>43</v>
      </c>
      <c r="K23" s="38">
        <v>43</v>
      </c>
      <c r="L23" s="48">
        <v>127</v>
      </c>
      <c r="M23" s="38"/>
      <c r="P23" s="45"/>
    </row>
    <row r="24" spans="2:16" ht="12.75">
      <c r="B24" s="32"/>
      <c r="D24" s="32" t="s">
        <v>77</v>
      </c>
      <c r="E24" s="38"/>
      <c r="F24" s="32" t="s">
        <v>76</v>
      </c>
      <c r="G24" s="28">
        <v>52</v>
      </c>
      <c r="H24" s="48">
        <v>35</v>
      </c>
      <c r="I24" s="38">
        <v>38</v>
      </c>
      <c r="J24" s="48">
        <v>39</v>
      </c>
      <c r="K24" s="38">
        <v>43</v>
      </c>
      <c r="L24" s="48">
        <v>76</v>
      </c>
      <c r="M24" s="38"/>
      <c r="P24" s="43"/>
    </row>
    <row r="25" spans="2:16" ht="12.75">
      <c r="B25" s="32"/>
      <c r="D25" s="32" t="s">
        <v>78</v>
      </c>
      <c r="E25" s="38"/>
      <c r="F25" s="32" t="s">
        <v>76</v>
      </c>
      <c r="G25" s="28">
        <v>15</v>
      </c>
      <c r="H25" s="48">
        <v>19</v>
      </c>
      <c r="I25" s="38">
        <v>12</v>
      </c>
      <c r="J25" s="48">
        <v>19</v>
      </c>
      <c r="K25" s="38">
        <v>18</v>
      </c>
      <c r="L25" s="48">
        <v>14</v>
      </c>
      <c r="M25" s="38"/>
      <c r="P25" s="44"/>
    </row>
    <row r="26" spans="2:16" ht="12.75">
      <c r="B26" s="32"/>
      <c r="D26" s="32" t="s">
        <v>79</v>
      </c>
      <c r="E26" s="38"/>
      <c r="F26" s="32" t="s">
        <v>76</v>
      </c>
      <c r="G26" s="28">
        <v>18</v>
      </c>
      <c r="H26" s="48">
        <v>18</v>
      </c>
      <c r="I26" s="38">
        <v>15</v>
      </c>
      <c r="J26" s="48">
        <v>21</v>
      </c>
      <c r="K26" s="38">
        <v>17</v>
      </c>
      <c r="L26" s="48">
        <v>18</v>
      </c>
      <c r="M26" s="38"/>
      <c r="P26" s="45"/>
    </row>
    <row r="27" spans="4:7" ht="12.75">
      <c r="D27" s="32" t="s">
        <v>80</v>
      </c>
      <c r="E27" s="49"/>
      <c r="F27" s="32" t="s">
        <v>76</v>
      </c>
      <c r="G27" s="28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Esko</cp:lastModifiedBy>
  <cp:lastPrinted>2020-10-05T15:17:08Z</cp:lastPrinted>
  <dcterms:created xsi:type="dcterms:W3CDTF">2018-10-17T05:56:25Z</dcterms:created>
  <dcterms:modified xsi:type="dcterms:W3CDTF">2020-12-03T20:50:33Z</dcterms:modified>
  <cp:category/>
  <cp:version/>
  <cp:contentType/>
  <cp:contentStatus/>
</cp:coreProperties>
</file>