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01" activeTab="0"/>
  </bookViews>
  <sheets>
    <sheet name="Yleinen" sheetId="1" r:id="rId1"/>
    <sheet name="Juniorit" sheetId="2" r:id="rId2"/>
    <sheet name="V1600 TROPHY" sheetId="3" r:id="rId3"/>
    <sheet name="Naiset" sheetId="4" r:id="rId4"/>
    <sheet name="Nuoret" sheetId="5" r:id="rId5"/>
    <sheet name="Seniorit" sheetId="6" r:id="rId6"/>
    <sheet name="Historic" sheetId="7" r:id="rId7"/>
    <sheet name="Seurapisteet" sheetId="8" r:id="rId8"/>
  </sheets>
  <definedNames>
    <definedName name="Excel_BuiltIn__FilterDatabase">'Historic'!$A$9:$L$28</definedName>
    <definedName name="Excel_BuiltIn__FilterDatabase_1">'Juniorit'!$A$8:$J$75</definedName>
    <definedName name="Excel_BuiltIn__FilterDatabase_2">'Yleinen'!$A$8:$J$46</definedName>
  </definedNames>
  <calcPr fullCalcOnLoad="1"/>
</workbook>
</file>

<file path=xl/sharedStrings.xml><?xml version="1.0" encoding="utf-8"?>
<sst xmlns="http://schemas.openxmlformats.org/spreadsheetml/2006/main" count="418" uniqueCount="188">
  <si>
    <t>RALLISPRINTIN ALUEMESTARUUSPISTEET 2018</t>
  </si>
  <si>
    <t>Itä-Suomen alue</t>
  </si>
  <si>
    <t>Lipposen OP-Sprint, Rantasalmen UA</t>
  </si>
  <si>
    <t>Kipari-Sprint</t>
  </si>
  <si>
    <t>Kuopio-Sprint</t>
  </si>
  <si>
    <t>Luokka : Yleinen</t>
  </si>
  <si>
    <t>Pisteet</t>
  </si>
  <si>
    <t>Sija</t>
  </si>
  <si>
    <t>Nimi</t>
  </si>
  <si>
    <t>Seura</t>
  </si>
  <si>
    <t>yhteensä</t>
  </si>
  <si>
    <t>Antti Väätäinen</t>
  </si>
  <si>
    <t>NilUa</t>
  </si>
  <si>
    <t>SuonUa</t>
  </si>
  <si>
    <t>JoeUa</t>
  </si>
  <si>
    <t>Juha Vinni</t>
  </si>
  <si>
    <t>KUA</t>
  </si>
  <si>
    <t>Kimmo Kauppinen</t>
  </si>
  <si>
    <t>Toni Pehkonen</t>
  </si>
  <si>
    <t>K-KUA</t>
  </si>
  <si>
    <t>Janne Nousiainen</t>
  </si>
  <si>
    <t>LapinlAU</t>
  </si>
  <si>
    <t>Maro Sutinen</t>
  </si>
  <si>
    <t>LeppävirtaRT</t>
  </si>
  <si>
    <t>Harri Korhonen</t>
  </si>
  <si>
    <t>Timo Malava</t>
  </si>
  <si>
    <t>Tapani Hulkkonen</t>
  </si>
  <si>
    <t xml:space="preserve"> - 2 kilpailua vähennetään loppupisteistä</t>
  </si>
  <si>
    <t>TILANNE, EI LOPULLINEN</t>
  </si>
  <si>
    <t>Luokka : Juniorit</t>
  </si>
  <si>
    <t>Toni Reijonen</t>
  </si>
  <si>
    <t>Karel Kuusisto</t>
  </si>
  <si>
    <t>Tomi Ikonen</t>
  </si>
  <si>
    <t>Petri Lehtinen</t>
  </si>
  <si>
    <t>TTR</t>
  </si>
  <si>
    <t>Sauli Nenonen</t>
  </si>
  <si>
    <t>Ilkka Kosunen</t>
  </si>
  <si>
    <t>Topi Kärki</t>
  </si>
  <si>
    <t>Matias Savolainen</t>
  </si>
  <si>
    <t>Samuli Kauhanen</t>
  </si>
  <si>
    <t>Risto Pelkonen</t>
  </si>
  <si>
    <t>Antti-Petteri Makkonen</t>
  </si>
  <si>
    <t>Toni Kolari</t>
  </si>
  <si>
    <t>Alueen osallistujia</t>
  </si>
  <si>
    <t>Luokka : V1600</t>
  </si>
  <si>
    <t>Jyri Räsänen</t>
  </si>
  <si>
    <t>Jani Lahtinen</t>
  </si>
  <si>
    <t>Jere Lehto</t>
  </si>
  <si>
    <t>Timo Karhinen</t>
  </si>
  <si>
    <t>Rainer Karvonen</t>
  </si>
  <si>
    <t>Luokka : Naiset</t>
  </si>
  <si>
    <t>Kati Vinni</t>
  </si>
  <si>
    <t>Liisa Sutinen</t>
  </si>
  <si>
    <t>Luokka : Nuoret</t>
  </si>
  <si>
    <t>Kimi Hirvonen</t>
  </si>
  <si>
    <t>Amanda Larkkonen</t>
  </si>
  <si>
    <t>Markus Heikkinen</t>
  </si>
  <si>
    <t>Eeka Lahtinen</t>
  </si>
  <si>
    <t>4</t>
  </si>
  <si>
    <t>1</t>
  </si>
  <si>
    <t>6</t>
  </si>
  <si>
    <t>2</t>
  </si>
  <si>
    <t>3</t>
  </si>
  <si>
    <t>5</t>
  </si>
  <si>
    <t>Luokka : Seniorit</t>
  </si>
  <si>
    <t>Juha Mertanen</t>
  </si>
  <si>
    <t>Ari Nousiainen</t>
  </si>
  <si>
    <t>Åke Lihavainen</t>
  </si>
  <si>
    <t>Jari Pehkonen</t>
  </si>
  <si>
    <t>Matti Heiskanen</t>
  </si>
  <si>
    <t>Matti Kontkanen</t>
  </si>
  <si>
    <t>Luokka : Historic</t>
  </si>
  <si>
    <t>NilUA</t>
  </si>
  <si>
    <t>Niko Allinen</t>
  </si>
  <si>
    <t>KiuUA</t>
  </si>
  <si>
    <t>Seurapisteet</t>
  </si>
  <si>
    <t>Lyhenne</t>
  </si>
  <si>
    <t>Keski-Karjalan Urheiluautoilijat</t>
  </si>
  <si>
    <t>Joensuun Urheiluautoilijat</t>
  </si>
  <si>
    <t>Kuopion urheiluautoilijat</t>
  </si>
  <si>
    <t>Nilsiän Urheiluautoilijat</t>
  </si>
  <si>
    <t>Leppävirta RacingTeam</t>
  </si>
  <si>
    <t>Suonenjoen Urheiluautoilijat</t>
  </si>
  <si>
    <t>Lapinlahden autourheilijat</t>
  </si>
  <si>
    <t>Kiuruveden Urheiluautoilijat</t>
  </si>
  <si>
    <t>TienTukkoRacingtea,</t>
  </si>
  <si>
    <t>Team Sonkajärvi</t>
  </si>
  <si>
    <t>TeamSonka</t>
  </si>
  <si>
    <t>RALLISPRINTIN ALUEMESTARUUSPISTEET 2019</t>
  </si>
  <si>
    <t>Nilsiä spirint</t>
  </si>
  <si>
    <t>Iisaslmi Sprint</t>
  </si>
  <si>
    <t>Tuusniemi sprint</t>
  </si>
  <si>
    <t>Kitee Sprint</t>
  </si>
  <si>
    <t>Leppävirta sprint</t>
  </si>
  <si>
    <t>Nilsiä sprint</t>
  </si>
  <si>
    <t>Iisalmi sprint</t>
  </si>
  <si>
    <t>Kitee sprint</t>
  </si>
  <si>
    <t>Leppävirta Sprint</t>
  </si>
  <si>
    <t>Nilsiä Sprint</t>
  </si>
  <si>
    <t>6.1</t>
  </si>
  <si>
    <t>3.2</t>
  </si>
  <si>
    <t>17.3</t>
  </si>
  <si>
    <t>14.7</t>
  </si>
  <si>
    <t>3.8</t>
  </si>
  <si>
    <t>17.8</t>
  </si>
  <si>
    <t>26.8</t>
  </si>
  <si>
    <t>21.9</t>
  </si>
  <si>
    <t>6.1.</t>
  </si>
  <si>
    <t xml:space="preserve">VUODEN SPRINTSEURA ON . </t>
  </si>
  <si>
    <t>SuonUA</t>
  </si>
  <si>
    <t>Leppävirta RT</t>
  </si>
  <si>
    <t>JoeUA</t>
  </si>
  <si>
    <t xml:space="preserve">Joni Korhonen </t>
  </si>
  <si>
    <t>Aki Horttanainen</t>
  </si>
  <si>
    <t>Markus Hassinen</t>
  </si>
  <si>
    <t>Antero Uimonen</t>
  </si>
  <si>
    <t>Anssi Hyttinen</t>
  </si>
  <si>
    <t>Jorma Hirvonen</t>
  </si>
  <si>
    <t>Jukka Airaksinen</t>
  </si>
  <si>
    <t>Jarkko Lintunen</t>
  </si>
  <si>
    <t>LapinAu</t>
  </si>
  <si>
    <t>Heikki Hiltunen</t>
  </si>
  <si>
    <t>Heikki Poutiainen</t>
  </si>
  <si>
    <t xml:space="preserve">KUA </t>
  </si>
  <si>
    <t>Arto Hartikainen</t>
  </si>
  <si>
    <t>IisUA</t>
  </si>
  <si>
    <t>Miko Kiminki</t>
  </si>
  <si>
    <t>Miika Hiltunen</t>
  </si>
  <si>
    <t>Joonas Huovinen</t>
  </si>
  <si>
    <t>Riku Turunen</t>
  </si>
  <si>
    <t>Sami Tikkanen</t>
  </si>
  <si>
    <t>Jussi Kuosmanen</t>
  </si>
  <si>
    <t>Jani Tenhunen</t>
  </si>
  <si>
    <t>Matti Santti</t>
  </si>
  <si>
    <t>Jukka Lappalainen</t>
  </si>
  <si>
    <t>Aki Parviainen</t>
  </si>
  <si>
    <t>Petri Silvennoinen</t>
  </si>
  <si>
    <t>Antti-Jussi Keinänen</t>
  </si>
  <si>
    <t>Kosti Kärkkäinen</t>
  </si>
  <si>
    <t>KiuUa</t>
  </si>
  <si>
    <t>Pasi Martikainen</t>
  </si>
  <si>
    <t>Kari Kauhanen</t>
  </si>
  <si>
    <t>Saku Hynynen</t>
  </si>
  <si>
    <t>Aki Väänänen</t>
  </si>
  <si>
    <t>Sami Räsänen</t>
  </si>
  <si>
    <t>Markku Niiranen</t>
  </si>
  <si>
    <t>Seppo Korhonen</t>
  </si>
  <si>
    <t>Simo Tuunanen</t>
  </si>
  <si>
    <t>Koi-SavUA</t>
  </si>
  <si>
    <t>Markus Sutinen</t>
  </si>
  <si>
    <t>Hannu Varis</t>
  </si>
  <si>
    <t>Esa Huttunen</t>
  </si>
  <si>
    <t>Jani Kolari</t>
  </si>
  <si>
    <t>Erik Kaikko</t>
  </si>
  <si>
    <t>Kimmo Ronkanen</t>
  </si>
  <si>
    <t>Hannu Väänänen</t>
  </si>
  <si>
    <t>Jouni Savolainen</t>
  </si>
  <si>
    <t>Krista Reijonen</t>
  </si>
  <si>
    <t>Päivi Malinen</t>
  </si>
  <si>
    <t>Matti Pietikäinen</t>
  </si>
  <si>
    <t>Pekka Savolainen</t>
  </si>
  <si>
    <t>Ossi Huttunen</t>
  </si>
  <si>
    <t>Kari Mustonen</t>
  </si>
  <si>
    <t>Jesse Turunen</t>
  </si>
  <si>
    <t>Mikko Penttinen</t>
  </si>
  <si>
    <t>Marko Barck</t>
  </si>
  <si>
    <t>Mika Väänänen</t>
  </si>
  <si>
    <t>Tapio Kokko</t>
  </si>
  <si>
    <t>Mika Majoinen</t>
  </si>
  <si>
    <t>Arttu Suutarinen</t>
  </si>
  <si>
    <t>Pauli Sinkkonen</t>
  </si>
  <si>
    <t>Jaakko Hyvärinen</t>
  </si>
  <si>
    <t>Petri Leppänen</t>
  </si>
  <si>
    <t>Kimmo Hassinen</t>
  </si>
  <si>
    <t>Kalevi Hassinen</t>
  </si>
  <si>
    <t>Pasi Leppänen</t>
  </si>
  <si>
    <t>Jari Miikkulainen</t>
  </si>
  <si>
    <t>Heimo Kokko</t>
  </si>
  <si>
    <t>Markku Koponen</t>
  </si>
  <si>
    <t>Akseli Kareinen</t>
  </si>
  <si>
    <t>Jake Kinnunen</t>
  </si>
  <si>
    <t>Unto Malinen</t>
  </si>
  <si>
    <t>Henri Pitkänen</t>
  </si>
  <si>
    <t>Markus Pirinen</t>
  </si>
  <si>
    <t>Esko Lappalainen</t>
  </si>
  <si>
    <t>Heikki Hassinen</t>
  </si>
  <si>
    <t>Markku Kröger</t>
  </si>
  <si>
    <t>Ville Jauhiainen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</si>
</sst>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</numFmts>
  <fonts count="4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53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>
        <color indexed="8"/>
      </bottom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>
        <color indexed="8"/>
      </left>
      <right style="thin">
        <color indexed="8"/>
      </right>
      <top style="thin"/>
      <bottom style="thin"/>
      <diagonal style="thin"/>
    </border>
    <border diagonalUp="1" diagonalDown="1">
      <left style="thin">
        <color indexed="8"/>
      </left>
      <right style="thin">
        <color indexed="8"/>
      </right>
      <top style="thin"/>
      <bottom style="thin">
        <color indexed="8"/>
      </bottom>
      <diagonal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/>
      <right style="thin">
        <color indexed="8"/>
      </right>
      <top style="thin">
        <color indexed="8"/>
      </top>
      <bottom style="thin"/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 style="thin"/>
      <right style="thin"/>
      <top style="thin"/>
      <bottom style="thin"/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7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4" xfId="0" applyBorder="1" applyAlignment="1">
      <alignment/>
    </xf>
    <xf numFmtId="49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13" xfId="0" applyFill="1" applyBorder="1" applyAlignment="1">
      <alignment horizontal="center" vertical="top" wrapText="1"/>
    </xf>
    <xf numFmtId="0" fontId="0" fillId="34" borderId="0" xfId="0" applyFill="1" applyAlignment="1">
      <alignment vertical="top" wrapText="1"/>
    </xf>
    <xf numFmtId="0" fontId="2" fillId="33" borderId="10" xfId="0" applyFont="1" applyFill="1" applyBorder="1" applyAlignment="1">
      <alignment/>
    </xf>
    <xf numFmtId="1" fontId="7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7" fillId="0" borderId="11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49" fontId="5" fillId="33" borderId="16" xfId="0" applyNumberFormat="1" applyFont="1" applyFill="1" applyBorder="1" applyAlignment="1">
      <alignment horizontal="right" vertical="center"/>
    </xf>
    <xf numFmtId="49" fontId="2" fillId="33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" fontId="7" fillId="0" borderId="16" xfId="0" applyNumberFormat="1" applyFont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" fontId="7" fillId="0" borderId="16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right" vertical="center"/>
    </xf>
    <xf numFmtId="0" fontId="46" fillId="0" borderId="16" xfId="0" applyFont="1" applyBorder="1" applyAlignment="1">
      <alignment/>
    </xf>
    <xf numFmtId="0" fontId="0" fillId="0" borderId="12" xfId="0" applyFont="1" applyBorder="1" applyAlignment="1">
      <alignment/>
    </xf>
    <xf numFmtId="1" fontId="47" fillId="0" borderId="16" xfId="0" applyNumberFormat="1" applyFont="1" applyBorder="1" applyAlignment="1">
      <alignment horizontal="center"/>
    </xf>
    <xf numFmtId="0" fontId="0" fillId="35" borderId="16" xfId="0" applyFont="1" applyFill="1" applyBorder="1" applyAlignment="1">
      <alignment horizontal="right" vertical="center"/>
    </xf>
    <xf numFmtId="0" fontId="7" fillId="35" borderId="16" xfId="0" applyFont="1" applyFill="1" applyBorder="1" applyAlignment="1">
      <alignment horizontal="right" vertical="center"/>
    </xf>
    <xf numFmtId="1" fontId="0" fillId="35" borderId="16" xfId="0" applyNumberFormat="1" applyFont="1" applyFill="1" applyBorder="1" applyAlignment="1">
      <alignment horizontal="right" vertical="center"/>
    </xf>
    <xf numFmtId="1" fontId="7" fillId="35" borderId="16" xfId="0" applyNumberFormat="1" applyFont="1" applyFill="1" applyBorder="1" applyAlignment="1">
      <alignment horizontal="right" vertical="center"/>
    </xf>
    <xf numFmtId="1" fontId="6" fillId="35" borderId="16" xfId="0" applyNumberFormat="1" applyFont="1" applyFill="1" applyBorder="1" applyAlignment="1">
      <alignment horizontal="right" vertical="center"/>
    </xf>
    <xf numFmtId="1" fontId="47" fillId="35" borderId="16" xfId="0" applyNumberFormat="1" applyFont="1" applyFill="1" applyBorder="1" applyAlignment="1">
      <alignment horizontal="right" vertical="center"/>
    </xf>
    <xf numFmtId="0" fontId="0" fillId="35" borderId="16" xfId="0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1" fontId="47" fillId="35" borderId="16" xfId="0" applyNumberFormat="1" applyFont="1" applyFill="1" applyBorder="1" applyAlignment="1">
      <alignment horizontal="center"/>
    </xf>
    <xf numFmtId="1" fontId="7" fillId="35" borderId="16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/>
    </xf>
    <xf numFmtId="1" fontId="4" fillId="35" borderId="16" xfId="0" applyNumberFormat="1" applyFont="1" applyFill="1" applyBorder="1" applyAlignment="1">
      <alignment horizontal="center"/>
    </xf>
    <xf numFmtId="1" fontId="0" fillId="35" borderId="16" xfId="0" applyNumberFormat="1" applyFont="1" applyFill="1" applyBorder="1" applyAlignment="1">
      <alignment horizontal="center"/>
    </xf>
    <xf numFmtId="1" fontId="6" fillId="35" borderId="16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1" fontId="7" fillId="35" borderId="12" xfId="0" applyNumberFormat="1" applyFont="1" applyFill="1" applyBorder="1" applyAlignment="1">
      <alignment horizontal="center"/>
    </xf>
    <xf numFmtId="1" fontId="7" fillId="36" borderId="12" xfId="0" applyNumberFormat="1" applyFont="1" applyFill="1" applyBorder="1" applyAlignment="1">
      <alignment horizontal="center"/>
    </xf>
    <xf numFmtId="1" fontId="47" fillId="35" borderId="12" xfId="0" applyNumberFormat="1" applyFont="1" applyFill="1" applyBorder="1" applyAlignment="1">
      <alignment horizontal="center"/>
    </xf>
    <xf numFmtId="1" fontId="0" fillId="35" borderId="12" xfId="0" applyNumberFormat="1" applyFont="1" applyFill="1" applyBorder="1" applyAlignment="1">
      <alignment horizontal="center"/>
    </xf>
    <xf numFmtId="0" fontId="7" fillId="36" borderId="16" xfId="0" applyFont="1" applyFill="1" applyBorder="1" applyAlignment="1">
      <alignment vertical="top" wrapText="1"/>
    </xf>
    <xf numFmtId="0" fontId="7" fillId="36" borderId="16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5" fillId="35" borderId="15" xfId="0" applyFont="1" applyFill="1" applyBorder="1" applyAlignment="1">
      <alignment/>
    </xf>
    <xf numFmtId="49" fontId="5" fillId="33" borderId="17" xfId="0" applyNumberFormat="1" applyFont="1" applyFill="1" applyBorder="1" applyAlignment="1">
      <alignment horizontal="right" vertical="center"/>
    </xf>
    <xf numFmtId="1" fontId="7" fillId="35" borderId="17" xfId="0" applyNumberFormat="1" applyFont="1" applyFill="1" applyBorder="1" applyAlignment="1">
      <alignment horizontal="right" vertical="center"/>
    </xf>
    <xf numFmtId="1" fontId="7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" fontId="0" fillId="0" borderId="17" xfId="0" applyNumberFormat="1" applyFont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right" vertic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49" fontId="2" fillId="33" borderId="20" xfId="0" applyNumberFormat="1" applyFont="1" applyFill="1" applyBorder="1" applyAlignment="1">
      <alignment horizontal="right" vertical="center"/>
    </xf>
    <xf numFmtId="1" fontId="7" fillId="35" borderId="20" xfId="0" applyNumberFormat="1" applyFont="1" applyFill="1" applyBorder="1" applyAlignment="1">
      <alignment horizontal="right" vertical="center"/>
    </xf>
    <xf numFmtId="1" fontId="7" fillId="0" borderId="20" xfId="0" applyNumberFormat="1" applyFont="1" applyBorder="1" applyAlignment="1">
      <alignment horizontal="right" vertical="center"/>
    </xf>
    <xf numFmtId="1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49" fontId="2" fillId="33" borderId="23" xfId="0" applyNumberFormat="1" applyFont="1" applyFill="1" applyBorder="1" applyAlignment="1">
      <alignment horizontal="right" vertical="center"/>
    </xf>
    <xf numFmtId="1" fontId="7" fillId="35" borderId="24" xfId="0" applyNumberFormat="1" applyFont="1" applyFill="1" applyBorder="1" applyAlignment="1">
      <alignment horizontal="right" vertical="center"/>
    </xf>
    <xf numFmtId="1" fontId="7" fillId="0" borderId="24" xfId="0" applyNumberFormat="1" applyFont="1" applyBorder="1" applyAlignment="1">
      <alignment horizontal="right" vertical="center"/>
    </xf>
    <xf numFmtId="1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49" fontId="2" fillId="33" borderId="26" xfId="0" applyNumberFormat="1" applyFont="1" applyFill="1" applyBorder="1" applyAlignment="1">
      <alignment horizontal="right" vertical="center"/>
    </xf>
    <xf numFmtId="1" fontId="7" fillId="35" borderId="26" xfId="0" applyNumberFormat="1" applyFont="1" applyFill="1" applyBorder="1" applyAlignment="1">
      <alignment horizontal="right" vertical="center"/>
    </xf>
    <xf numFmtId="1" fontId="7" fillId="0" borderId="26" xfId="0" applyNumberFormat="1" applyFont="1" applyBorder="1" applyAlignment="1">
      <alignment horizontal="right" vertical="center"/>
    </xf>
    <xf numFmtId="1" fontId="6" fillId="0" borderId="2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" fontId="0" fillId="0" borderId="26" xfId="0" applyNumberFormat="1" applyFont="1" applyBorder="1" applyAlignment="1">
      <alignment horizontal="right" vertic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1" fontId="7" fillId="35" borderId="20" xfId="0" applyNumberFormat="1" applyFon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1" fontId="7" fillId="35" borderId="31" xfId="0" applyNumberFormat="1" applyFon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0" fillId="35" borderId="26" xfId="0" applyNumberFormat="1" applyFill="1" applyBorder="1" applyAlignment="1">
      <alignment horizontal="center"/>
    </xf>
    <xf numFmtId="1" fontId="7" fillId="35" borderId="26" xfId="0" applyNumberFormat="1" applyFon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1" fontId="0" fillId="35" borderId="26" xfId="0" applyNumberFormat="1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1" fontId="7" fillId="36" borderId="30" xfId="0" applyNumberFormat="1" applyFont="1" applyFill="1" applyBorder="1" applyAlignment="1">
      <alignment horizontal="center"/>
    </xf>
    <xf numFmtId="1" fontId="7" fillId="35" borderId="30" xfId="0" applyNumberFormat="1" applyFont="1" applyFill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0" fillId="35" borderId="34" xfId="0" applyNumberFormat="1" applyFont="1" applyFill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1" fontId="0" fillId="0" borderId="30" xfId="0" applyNumberFormat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1" fontId="7" fillId="35" borderId="36" xfId="0" applyNumberFormat="1" applyFont="1" applyFill="1" applyBorder="1" applyAlignment="1">
      <alignment horizontal="center"/>
    </xf>
    <xf numFmtId="1" fontId="0" fillId="35" borderId="36" xfId="0" applyNumberFormat="1" applyFont="1" applyFill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7" fillId="35" borderId="34" xfId="0" applyNumberFormat="1" applyFont="1" applyFill="1" applyBorder="1" applyAlignment="1">
      <alignment horizontal="center"/>
    </xf>
    <xf numFmtId="1" fontId="7" fillId="34" borderId="34" xfId="0" applyNumberFormat="1" applyFont="1" applyFill="1" applyBorder="1" applyAlignment="1">
      <alignment horizontal="center"/>
    </xf>
    <xf numFmtId="1" fontId="46" fillId="35" borderId="1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4" fillId="0" borderId="29" xfId="0" applyFont="1" applyBorder="1" applyAlignment="1">
      <alignment wrapText="1"/>
    </xf>
    <xf numFmtId="0" fontId="4" fillId="0" borderId="21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showZeros="0" tabSelected="1" zoomScale="80" zoomScaleNormal="80" zoomScalePageLayoutView="0" workbookViewId="0" topLeftCell="A7">
      <selection activeCell="I8" sqref="I8:I55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1" customWidth="1"/>
    <col min="14" max="19" width="4.7109375" style="2" customWidth="1"/>
  </cols>
  <sheetData>
    <row r="1" ht="15.75">
      <c r="A1" s="3" t="s">
        <v>88</v>
      </c>
    </row>
    <row r="2" ht="12.75">
      <c r="A2" s="4" t="s">
        <v>1</v>
      </c>
    </row>
    <row r="3" spans="4:12" ht="15.75" customHeight="1">
      <c r="D3" s="172" t="s">
        <v>2</v>
      </c>
      <c r="E3" s="172" t="s">
        <v>89</v>
      </c>
      <c r="F3" s="172" t="s">
        <v>3</v>
      </c>
      <c r="G3" s="172" t="s">
        <v>90</v>
      </c>
      <c r="H3" s="172" t="s">
        <v>91</v>
      </c>
      <c r="I3" s="172" t="s">
        <v>4</v>
      </c>
      <c r="J3" s="172" t="s">
        <v>92</v>
      </c>
      <c r="K3" s="172" t="s">
        <v>93</v>
      </c>
      <c r="L3" s="5"/>
    </row>
    <row r="4" spans="4:12" ht="12.75">
      <c r="D4" s="172"/>
      <c r="E4" s="172"/>
      <c r="F4" s="172"/>
      <c r="G4" s="172"/>
      <c r="H4" s="172"/>
      <c r="I4" s="172"/>
      <c r="J4" s="172"/>
      <c r="K4" s="172"/>
      <c r="L4" s="6"/>
    </row>
    <row r="5" spans="4:12" ht="12.75">
      <c r="D5" s="172"/>
      <c r="E5" s="172"/>
      <c r="F5" s="172"/>
      <c r="G5" s="172"/>
      <c r="H5" s="172"/>
      <c r="I5" s="172"/>
      <c r="J5" s="172"/>
      <c r="K5" s="172"/>
      <c r="L5" s="6"/>
    </row>
    <row r="6" spans="1:12" ht="12.75">
      <c r="A6" s="4" t="s">
        <v>5</v>
      </c>
      <c r="D6" s="172"/>
      <c r="E6" s="172"/>
      <c r="F6" s="172"/>
      <c r="G6" s="172"/>
      <c r="H6" s="172"/>
      <c r="I6" s="172"/>
      <c r="J6" s="172"/>
      <c r="K6" s="172"/>
      <c r="L6" s="6"/>
    </row>
    <row r="7" spans="1:12" ht="62.25" customHeight="1">
      <c r="A7" s="7"/>
      <c r="B7" s="174"/>
      <c r="C7" s="174"/>
      <c r="D7" s="173"/>
      <c r="E7" s="173"/>
      <c r="F7" s="173"/>
      <c r="G7" s="173"/>
      <c r="H7" s="173"/>
      <c r="I7" s="173"/>
      <c r="J7" s="173"/>
      <c r="K7" s="173"/>
      <c r="L7" s="8" t="s">
        <v>6</v>
      </c>
    </row>
    <row r="8" spans="1:19" ht="12.75">
      <c r="A8" s="45" t="s">
        <v>7</v>
      </c>
      <c r="B8" s="46" t="s">
        <v>8</v>
      </c>
      <c r="C8" s="46" t="s">
        <v>9</v>
      </c>
      <c r="D8" s="47" t="s">
        <v>99</v>
      </c>
      <c r="E8" s="47" t="s">
        <v>100</v>
      </c>
      <c r="F8" s="105"/>
      <c r="G8" s="120"/>
      <c r="H8" s="113"/>
      <c r="I8" s="127"/>
      <c r="J8" s="48"/>
      <c r="K8" s="48"/>
      <c r="L8" s="49" t="s">
        <v>10</v>
      </c>
      <c r="N8"/>
      <c r="O8"/>
      <c r="P8"/>
      <c r="Q8"/>
      <c r="R8"/>
      <c r="S8"/>
    </row>
    <row r="9" spans="1:19" ht="12.75">
      <c r="A9" s="79">
        <v>1</v>
      </c>
      <c r="B9" s="80" t="s">
        <v>17</v>
      </c>
      <c r="C9" s="80" t="s">
        <v>109</v>
      </c>
      <c r="D9" s="81">
        <v>7</v>
      </c>
      <c r="E9" s="82">
        <v>7</v>
      </c>
      <c r="F9" s="106">
        <v>7</v>
      </c>
      <c r="G9" s="121"/>
      <c r="H9" s="114">
        <v>8</v>
      </c>
      <c r="I9" s="128"/>
      <c r="J9" s="83">
        <v>7</v>
      </c>
      <c r="K9" s="82"/>
      <c r="L9" s="82">
        <f>SUM(D9:K9)-7</f>
        <v>29</v>
      </c>
      <c r="N9"/>
      <c r="O9"/>
      <c r="P9"/>
      <c r="Q9"/>
      <c r="R9"/>
      <c r="S9"/>
    </row>
    <row r="10" spans="1:19" ht="12.75">
      <c r="A10" s="79">
        <v>2</v>
      </c>
      <c r="B10" s="80" t="s">
        <v>15</v>
      </c>
      <c r="C10" s="80" t="s">
        <v>111</v>
      </c>
      <c r="D10" s="84">
        <v>6</v>
      </c>
      <c r="E10" s="82">
        <v>7</v>
      </c>
      <c r="F10" s="106"/>
      <c r="G10" s="121"/>
      <c r="H10" s="114">
        <v>7</v>
      </c>
      <c r="I10" s="128"/>
      <c r="J10" s="82">
        <v>8</v>
      </c>
      <c r="K10" s="82">
        <v>6</v>
      </c>
      <c r="L10" s="82">
        <f>SUM(D10:K10)-6</f>
        <v>28</v>
      </c>
      <c r="N10"/>
      <c r="O10"/>
      <c r="P10"/>
      <c r="Q10"/>
      <c r="R10"/>
      <c r="S10"/>
    </row>
    <row r="11" spans="1:19" ht="12.75">
      <c r="A11" s="79">
        <v>3</v>
      </c>
      <c r="B11" s="80" t="s">
        <v>11</v>
      </c>
      <c r="C11" s="80" t="s">
        <v>72</v>
      </c>
      <c r="D11" s="84">
        <v>6</v>
      </c>
      <c r="E11" s="84">
        <v>6</v>
      </c>
      <c r="F11" s="106">
        <v>7</v>
      </c>
      <c r="G11" s="121"/>
      <c r="H11" s="114">
        <v>7</v>
      </c>
      <c r="I11" s="128"/>
      <c r="J11" s="82">
        <v>6</v>
      </c>
      <c r="K11" s="82">
        <v>7</v>
      </c>
      <c r="L11" s="82">
        <f>SUM(D11:K11)-12</f>
        <v>27</v>
      </c>
      <c r="N11"/>
      <c r="O11"/>
      <c r="P11"/>
      <c r="Q11"/>
      <c r="R11"/>
      <c r="S11"/>
    </row>
    <row r="12" spans="1:19" ht="12.75">
      <c r="A12" s="74">
        <v>4</v>
      </c>
      <c r="B12" s="52" t="s">
        <v>129</v>
      </c>
      <c r="C12" s="52" t="s">
        <v>19</v>
      </c>
      <c r="D12" s="50"/>
      <c r="E12" s="50"/>
      <c r="F12" s="107">
        <v>9</v>
      </c>
      <c r="G12" s="122"/>
      <c r="H12" s="115"/>
      <c r="I12" s="129"/>
      <c r="J12" s="50">
        <v>9</v>
      </c>
      <c r="K12" s="50">
        <v>8</v>
      </c>
      <c r="L12" s="50">
        <f>SUM(D12:K12)</f>
        <v>26</v>
      </c>
      <c r="N12"/>
      <c r="O12"/>
      <c r="P12"/>
      <c r="Q12"/>
      <c r="R12"/>
      <c r="S12"/>
    </row>
    <row r="13" spans="1:21" ht="12.75">
      <c r="A13" s="74">
        <v>5</v>
      </c>
      <c r="B13" s="52" t="s">
        <v>163</v>
      </c>
      <c r="C13" s="52" t="s">
        <v>19</v>
      </c>
      <c r="D13" s="75"/>
      <c r="E13" s="75"/>
      <c r="F13" s="107"/>
      <c r="G13" s="123"/>
      <c r="H13" s="116"/>
      <c r="I13" s="130"/>
      <c r="J13" s="75">
        <v>11</v>
      </c>
      <c r="K13" s="75">
        <v>9</v>
      </c>
      <c r="L13" s="75">
        <f>SUM(D13:K13)</f>
        <v>20</v>
      </c>
      <c r="N13"/>
      <c r="O13"/>
      <c r="T13" s="2"/>
      <c r="U13" s="2"/>
    </row>
    <row r="14" spans="1:19" ht="12.75">
      <c r="A14" s="74">
        <v>6</v>
      </c>
      <c r="B14" s="52" t="s">
        <v>22</v>
      </c>
      <c r="C14" s="52" t="s">
        <v>110</v>
      </c>
      <c r="D14" s="50">
        <v>6</v>
      </c>
      <c r="E14" s="50">
        <v>7</v>
      </c>
      <c r="F14" s="107"/>
      <c r="G14" s="122"/>
      <c r="H14" s="115"/>
      <c r="I14" s="129"/>
      <c r="J14" s="50">
        <v>7</v>
      </c>
      <c r="K14" s="50"/>
      <c r="L14" s="50">
        <f>SUM(D14:K14)</f>
        <v>20</v>
      </c>
      <c r="N14"/>
      <c r="O14"/>
      <c r="P14"/>
      <c r="Q14"/>
      <c r="R14"/>
      <c r="S14"/>
    </row>
    <row r="15" spans="1:12" ht="12.75">
      <c r="A15" s="74">
        <v>7</v>
      </c>
      <c r="B15" s="53" t="s">
        <v>128</v>
      </c>
      <c r="C15" s="53" t="s">
        <v>19</v>
      </c>
      <c r="D15" s="74"/>
      <c r="E15" s="74"/>
      <c r="F15" s="108">
        <v>11</v>
      </c>
      <c r="G15" s="124"/>
      <c r="H15" s="117"/>
      <c r="I15" s="131"/>
      <c r="J15" s="74">
        <v>8</v>
      </c>
      <c r="K15" s="74"/>
      <c r="L15" s="74">
        <v>19</v>
      </c>
    </row>
    <row r="16" spans="1:12" ht="12.75">
      <c r="A16" s="74">
        <v>8</v>
      </c>
      <c r="B16" s="53" t="s">
        <v>130</v>
      </c>
      <c r="C16" s="53" t="s">
        <v>16</v>
      </c>
      <c r="D16" s="74"/>
      <c r="E16" s="74"/>
      <c r="F16" s="108">
        <v>8</v>
      </c>
      <c r="G16" s="124"/>
      <c r="H16" s="117"/>
      <c r="I16" s="131"/>
      <c r="J16" s="74"/>
      <c r="K16" s="74">
        <v>7</v>
      </c>
      <c r="L16" s="74">
        <v>15</v>
      </c>
    </row>
    <row r="17" spans="1:21" ht="12.75">
      <c r="A17" s="74">
        <v>9</v>
      </c>
      <c r="B17" s="74" t="s">
        <v>164</v>
      </c>
      <c r="C17" s="74" t="s">
        <v>110</v>
      </c>
      <c r="D17" s="75"/>
      <c r="E17" s="75"/>
      <c r="F17" s="109"/>
      <c r="G17" s="123"/>
      <c r="H17" s="116"/>
      <c r="I17" s="132"/>
      <c r="J17" s="75">
        <v>6</v>
      </c>
      <c r="K17" s="75">
        <v>8</v>
      </c>
      <c r="L17" s="75">
        <f aca="true" t="shared" si="0" ref="L17:L28">SUM(D17:K17)</f>
        <v>14</v>
      </c>
      <c r="N17"/>
      <c r="O17"/>
      <c r="T17" s="2"/>
      <c r="U17" s="2"/>
    </row>
    <row r="18" spans="1:21" ht="12.75">
      <c r="A18" s="74">
        <v>10</v>
      </c>
      <c r="B18" s="74" t="s">
        <v>26</v>
      </c>
      <c r="C18" s="74" t="s">
        <v>16</v>
      </c>
      <c r="D18" s="75"/>
      <c r="E18" s="75"/>
      <c r="F18" s="109"/>
      <c r="G18" s="123"/>
      <c r="H18" s="116"/>
      <c r="I18" s="132"/>
      <c r="J18" s="75">
        <v>7</v>
      </c>
      <c r="K18" s="75">
        <v>7</v>
      </c>
      <c r="L18" s="75">
        <f t="shared" si="0"/>
        <v>14</v>
      </c>
      <c r="N18"/>
      <c r="O18"/>
      <c r="T18" s="2"/>
      <c r="U18" s="2"/>
    </row>
    <row r="19" spans="1:19" ht="12.75">
      <c r="A19" s="74">
        <v>11</v>
      </c>
      <c r="B19" s="74" t="s">
        <v>133</v>
      </c>
      <c r="C19" s="74" t="s">
        <v>16</v>
      </c>
      <c r="D19" s="75"/>
      <c r="E19" s="75"/>
      <c r="F19" s="109">
        <v>7</v>
      </c>
      <c r="G19" s="123"/>
      <c r="H19" s="116">
        <v>6</v>
      </c>
      <c r="I19" s="132"/>
      <c r="J19" s="75"/>
      <c r="K19" s="75"/>
      <c r="L19" s="75">
        <f>SUM(D19:K19)</f>
        <v>13</v>
      </c>
      <c r="N19"/>
      <c r="O19"/>
      <c r="P19"/>
      <c r="Q19"/>
      <c r="R19"/>
      <c r="S19"/>
    </row>
    <row r="20" spans="1:19" ht="12.75">
      <c r="A20" s="74">
        <v>12</v>
      </c>
      <c r="B20" s="52" t="s">
        <v>46</v>
      </c>
      <c r="C20" s="52" t="s">
        <v>19</v>
      </c>
      <c r="D20" s="50">
        <v>6</v>
      </c>
      <c r="E20" s="50"/>
      <c r="F20" s="107"/>
      <c r="G20" s="122"/>
      <c r="H20" s="115"/>
      <c r="I20" s="129"/>
      <c r="J20" s="75">
        <v>7</v>
      </c>
      <c r="K20" s="50"/>
      <c r="L20" s="50">
        <f t="shared" si="0"/>
        <v>13</v>
      </c>
      <c r="N20"/>
      <c r="O20"/>
      <c r="P20"/>
      <c r="Q20"/>
      <c r="R20"/>
      <c r="S20"/>
    </row>
    <row r="21" spans="1:19" ht="12.75">
      <c r="A21" s="74">
        <v>13</v>
      </c>
      <c r="B21" s="52" t="s">
        <v>20</v>
      </c>
      <c r="C21" s="52" t="s">
        <v>19</v>
      </c>
      <c r="D21" s="50">
        <v>6</v>
      </c>
      <c r="E21" s="50">
        <v>6</v>
      </c>
      <c r="F21" s="107"/>
      <c r="G21" s="122"/>
      <c r="H21" s="115"/>
      <c r="I21" s="129"/>
      <c r="J21" s="51"/>
      <c r="K21" s="50"/>
      <c r="L21" s="50">
        <f t="shared" si="0"/>
        <v>12</v>
      </c>
      <c r="N21"/>
      <c r="O21"/>
      <c r="P21"/>
      <c r="Q21"/>
      <c r="R21"/>
      <c r="S21"/>
    </row>
    <row r="22" spans="1:19" ht="12.75">
      <c r="A22" s="74">
        <v>14</v>
      </c>
      <c r="B22" s="52" t="s">
        <v>24</v>
      </c>
      <c r="C22" s="52" t="s">
        <v>16</v>
      </c>
      <c r="D22" s="50"/>
      <c r="E22" s="50">
        <v>6</v>
      </c>
      <c r="F22" s="107"/>
      <c r="G22" s="122"/>
      <c r="H22" s="115">
        <v>6</v>
      </c>
      <c r="I22" s="129"/>
      <c r="J22" s="50"/>
      <c r="K22" s="50"/>
      <c r="L22" s="50">
        <f t="shared" si="0"/>
        <v>12</v>
      </c>
      <c r="N22"/>
      <c r="O22"/>
      <c r="P22"/>
      <c r="Q22"/>
      <c r="R22"/>
      <c r="S22"/>
    </row>
    <row r="23" spans="1:19" ht="12.75">
      <c r="A23" s="74">
        <v>15</v>
      </c>
      <c r="B23" s="52" t="s">
        <v>132</v>
      </c>
      <c r="C23" s="52" t="s">
        <v>109</v>
      </c>
      <c r="D23" s="50"/>
      <c r="E23" s="50"/>
      <c r="F23" s="107">
        <v>6</v>
      </c>
      <c r="G23" s="122"/>
      <c r="H23" s="115"/>
      <c r="I23" s="129"/>
      <c r="J23" s="50"/>
      <c r="K23" s="50">
        <v>6</v>
      </c>
      <c r="L23" s="50">
        <f t="shared" si="0"/>
        <v>12</v>
      </c>
      <c r="N23"/>
      <c r="O23"/>
      <c r="P23"/>
      <c r="Q23"/>
      <c r="R23"/>
      <c r="S23"/>
    </row>
    <row r="24" spans="1:21" ht="12.75">
      <c r="A24" s="74">
        <v>16</v>
      </c>
      <c r="B24" s="52" t="s">
        <v>150</v>
      </c>
      <c r="C24" s="52" t="s">
        <v>111</v>
      </c>
      <c r="D24" s="50"/>
      <c r="E24" s="50"/>
      <c r="F24" s="107"/>
      <c r="G24" s="122"/>
      <c r="H24" s="115">
        <v>6</v>
      </c>
      <c r="I24" s="129"/>
      <c r="J24" s="50">
        <v>6</v>
      </c>
      <c r="K24" s="50"/>
      <c r="L24" s="50">
        <f t="shared" si="0"/>
        <v>12</v>
      </c>
      <c r="N24"/>
      <c r="O24"/>
      <c r="T24" s="2"/>
      <c r="U24" s="2"/>
    </row>
    <row r="25" spans="1:21" ht="12.75">
      <c r="A25" s="74">
        <v>17</v>
      </c>
      <c r="B25" s="52" t="s">
        <v>25</v>
      </c>
      <c r="C25" s="52" t="s">
        <v>110</v>
      </c>
      <c r="D25" s="50"/>
      <c r="E25" s="50"/>
      <c r="F25" s="107"/>
      <c r="G25" s="122"/>
      <c r="H25" s="115">
        <v>8</v>
      </c>
      <c r="I25" s="129"/>
      <c r="J25" s="50"/>
      <c r="K25" s="50"/>
      <c r="L25" s="50">
        <f t="shared" si="0"/>
        <v>8</v>
      </c>
      <c r="N25"/>
      <c r="O25"/>
      <c r="T25" s="2"/>
      <c r="U25" s="2"/>
    </row>
    <row r="26" spans="1:19" ht="12.75">
      <c r="A26" s="74">
        <v>18</v>
      </c>
      <c r="B26" s="52" t="s">
        <v>18</v>
      </c>
      <c r="C26" s="52" t="s">
        <v>16</v>
      </c>
      <c r="D26" s="75">
        <v>7</v>
      </c>
      <c r="E26" s="50"/>
      <c r="F26" s="107"/>
      <c r="G26" s="122"/>
      <c r="H26" s="115"/>
      <c r="I26" s="129"/>
      <c r="J26" s="50"/>
      <c r="K26" s="50"/>
      <c r="L26" s="50">
        <f t="shared" si="0"/>
        <v>7</v>
      </c>
      <c r="N26"/>
      <c r="O26"/>
      <c r="P26"/>
      <c r="Q26"/>
      <c r="R26"/>
      <c r="S26"/>
    </row>
    <row r="27" spans="1:21" ht="12.75">
      <c r="A27" s="74">
        <v>19</v>
      </c>
      <c r="B27" s="52" t="s">
        <v>147</v>
      </c>
      <c r="C27" s="52" t="s">
        <v>111</v>
      </c>
      <c r="D27" s="50"/>
      <c r="E27" s="50"/>
      <c r="F27" s="107"/>
      <c r="G27" s="122"/>
      <c r="H27" s="115">
        <v>7</v>
      </c>
      <c r="I27" s="129"/>
      <c r="J27" s="50"/>
      <c r="K27" s="50"/>
      <c r="L27" s="50">
        <f t="shared" si="0"/>
        <v>7</v>
      </c>
      <c r="N27"/>
      <c r="O27"/>
      <c r="T27" s="2"/>
      <c r="U27" s="2"/>
    </row>
    <row r="28" spans="1:21" ht="12.75">
      <c r="A28" s="74">
        <v>20</v>
      </c>
      <c r="B28" s="74" t="s">
        <v>149</v>
      </c>
      <c r="C28" s="74" t="s">
        <v>109</v>
      </c>
      <c r="D28" s="75"/>
      <c r="E28" s="75"/>
      <c r="F28" s="109"/>
      <c r="G28" s="123"/>
      <c r="H28" s="116">
        <v>7</v>
      </c>
      <c r="I28" s="132"/>
      <c r="J28" s="75"/>
      <c r="K28" s="75"/>
      <c r="L28" s="75">
        <f t="shared" si="0"/>
        <v>7</v>
      </c>
      <c r="N28"/>
      <c r="O28"/>
      <c r="T28" s="2"/>
      <c r="U28" s="2"/>
    </row>
    <row r="29" spans="1:12" ht="12.75">
      <c r="A29" s="74">
        <v>21</v>
      </c>
      <c r="B29" s="53" t="s">
        <v>131</v>
      </c>
      <c r="C29" s="53" t="s">
        <v>72</v>
      </c>
      <c r="D29" s="74"/>
      <c r="E29" s="74"/>
      <c r="F29" s="110">
        <v>6</v>
      </c>
      <c r="G29" s="124"/>
      <c r="H29" s="117"/>
      <c r="I29" s="131"/>
      <c r="J29" s="74"/>
      <c r="K29" s="74"/>
      <c r="L29" s="74">
        <v>6</v>
      </c>
    </row>
    <row r="30" spans="1:21" ht="12.75">
      <c r="A30" s="74">
        <v>22</v>
      </c>
      <c r="B30" s="52" t="s">
        <v>69</v>
      </c>
      <c r="C30" s="52" t="s">
        <v>19</v>
      </c>
      <c r="D30" s="50"/>
      <c r="E30" s="50"/>
      <c r="F30" s="107">
        <v>6</v>
      </c>
      <c r="G30" s="122"/>
      <c r="H30" s="115"/>
      <c r="I30" s="129"/>
      <c r="J30" s="50"/>
      <c r="K30" s="50"/>
      <c r="L30" s="50">
        <f>SUM(D30:K30)</f>
        <v>6</v>
      </c>
      <c r="N30"/>
      <c r="O30"/>
      <c r="T30" s="2"/>
      <c r="U30" s="2"/>
    </row>
    <row r="31" spans="1:21" ht="12.75">
      <c r="A31" s="74">
        <v>24</v>
      </c>
      <c r="B31" s="74" t="s">
        <v>181</v>
      </c>
      <c r="C31" s="74" t="s">
        <v>148</v>
      </c>
      <c r="D31" s="75"/>
      <c r="E31" s="75"/>
      <c r="F31" s="109"/>
      <c r="G31" s="123"/>
      <c r="H31" s="116"/>
      <c r="I31" s="132"/>
      <c r="J31" s="75"/>
      <c r="K31" s="75">
        <v>6</v>
      </c>
      <c r="L31" s="75">
        <f aca="true" t="shared" si="1" ref="L31:L55">SUM(D31:K31)</f>
        <v>6</v>
      </c>
      <c r="N31"/>
      <c r="O31"/>
      <c r="T31" s="2"/>
      <c r="U31" s="2"/>
    </row>
    <row r="32" spans="1:21" ht="12.75">
      <c r="A32" s="74"/>
      <c r="B32" s="74"/>
      <c r="C32" s="74"/>
      <c r="D32" s="75"/>
      <c r="E32" s="75"/>
      <c r="F32" s="109"/>
      <c r="G32" s="123"/>
      <c r="H32" s="116"/>
      <c r="I32" s="132"/>
      <c r="J32" s="75"/>
      <c r="K32" s="75"/>
      <c r="L32" s="75">
        <f t="shared" si="1"/>
        <v>0</v>
      </c>
      <c r="N32"/>
      <c r="O32"/>
      <c r="T32" s="2"/>
      <c r="U32" s="2"/>
    </row>
    <row r="33" spans="1:21" ht="12.75">
      <c r="A33" s="17"/>
      <c r="B33" s="17"/>
      <c r="C33" s="11"/>
      <c r="D33" s="22"/>
      <c r="E33" s="22"/>
      <c r="F33" s="111"/>
      <c r="G33" s="125"/>
      <c r="H33" s="118"/>
      <c r="I33" s="133"/>
      <c r="J33" s="22"/>
      <c r="K33" s="22"/>
      <c r="L33" s="22">
        <f t="shared" si="1"/>
        <v>0</v>
      </c>
      <c r="N33"/>
      <c r="O33"/>
      <c r="T33" s="2"/>
      <c r="U33" s="2"/>
    </row>
    <row r="34" spans="1:21" ht="12.75" customHeight="1">
      <c r="A34" s="12"/>
      <c r="B34" s="12"/>
      <c r="C34" s="20"/>
      <c r="D34" s="21"/>
      <c r="E34" s="21"/>
      <c r="F34" s="112"/>
      <c r="G34" s="125"/>
      <c r="H34" s="119"/>
      <c r="I34" s="133"/>
      <c r="J34" s="21"/>
      <c r="K34" s="21"/>
      <c r="L34" s="21">
        <f t="shared" si="1"/>
        <v>0</v>
      </c>
      <c r="N34"/>
      <c r="O34"/>
      <c r="T34" s="2"/>
      <c r="U34" s="2"/>
    </row>
    <row r="35" spans="1:21" ht="12.75" customHeight="1">
      <c r="A35" s="12"/>
      <c r="B35" s="12"/>
      <c r="C35" s="20"/>
      <c r="D35" s="21"/>
      <c r="E35" s="21"/>
      <c r="F35" s="112"/>
      <c r="G35" s="125"/>
      <c r="H35" s="119"/>
      <c r="I35" s="133"/>
      <c r="J35" s="21"/>
      <c r="K35" s="21"/>
      <c r="L35" s="21">
        <f t="shared" si="1"/>
        <v>0</v>
      </c>
      <c r="N35"/>
      <c r="O35"/>
      <c r="T35" s="2"/>
      <c r="U35" s="2"/>
    </row>
    <row r="36" spans="1:21" ht="12.75" customHeight="1">
      <c r="A36" s="12">
        <v>30</v>
      </c>
      <c r="B36" s="12"/>
      <c r="C36" s="20"/>
      <c r="D36" s="21"/>
      <c r="E36" s="21"/>
      <c r="F36" s="112"/>
      <c r="G36" s="125"/>
      <c r="H36" s="119"/>
      <c r="I36" s="133"/>
      <c r="J36" s="21"/>
      <c r="K36" s="21"/>
      <c r="L36" s="21">
        <f t="shared" si="1"/>
        <v>0</v>
      </c>
      <c r="N36"/>
      <c r="O36"/>
      <c r="T36" s="2"/>
      <c r="U36" s="2"/>
    </row>
    <row r="37" spans="1:21" ht="12.75" customHeight="1">
      <c r="A37" s="12">
        <v>31</v>
      </c>
      <c r="B37" s="15"/>
      <c r="C37" s="16"/>
      <c r="D37" s="22"/>
      <c r="E37" s="21"/>
      <c r="F37" s="112"/>
      <c r="G37" s="125"/>
      <c r="H37" s="119"/>
      <c r="I37" s="133"/>
      <c r="J37" s="21"/>
      <c r="K37" s="21"/>
      <c r="L37" s="22">
        <f t="shared" si="1"/>
        <v>0</v>
      </c>
      <c r="N37"/>
      <c r="O37"/>
      <c r="T37" s="2"/>
      <c r="U37" s="2"/>
    </row>
    <row r="38" spans="1:21" ht="12.75" customHeight="1">
      <c r="A38" s="12">
        <v>33</v>
      </c>
      <c r="B38" s="12"/>
      <c r="C38" s="20"/>
      <c r="D38" s="21"/>
      <c r="E38" s="21"/>
      <c r="F38" s="112"/>
      <c r="G38" s="125"/>
      <c r="H38" s="119"/>
      <c r="I38" s="133"/>
      <c r="J38" s="21"/>
      <c r="K38" s="21"/>
      <c r="L38" s="21">
        <f t="shared" si="1"/>
        <v>0</v>
      </c>
      <c r="N38"/>
      <c r="O38"/>
      <c r="T38" s="2"/>
      <c r="U38" s="2"/>
    </row>
    <row r="39" spans="1:21" ht="12.75" customHeight="1">
      <c r="A39" s="12">
        <v>34</v>
      </c>
      <c r="B39" s="12"/>
      <c r="C39" s="20"/>
      <c r="D39" s="21"/>
      <c r="E39" s="21"/>
      <c r="F39" s="112"/>
      <c r="G39" s="125"/>
      <c r="H39" s="119"/>
      <c r="I39" s="133"/>
      <c r="J39" s="21"/>
      <c r="K39" s="21"/>
      <c r="L39" s="21">
        <f t="shared" si="1"/>
        <v>0</v>
      </c>
      <c r="N39"/>
      <c r="O39"/>
      <c r="T39" s="2"/>
      <c r="U39" s="2"/>
    </row>
    <row r="40" spans="1:21" ht="12.75" customHeight="1">
      <c r="A40" s="12">
        <v>35</v>
      </c>
      <c r="B40" s="12"/>
      <c r="C40" s="20"/>
      <c r="D40" s="21"/>
      <c r="E40" s="21"/>
      <c r="F40" s="112"/>
      <c r="G40" s="125"/>
      <c r="H40" s="119"/>
      <c r="I40" s="133"/>
      <c r="J40" s="21"/>
      <c r="K40" s="21"/>
      <c r="L40" s="21">
        <f t="shared" si="1"/>
        <v>0</v>
      </c>
      <c r="N40"/>
      <c r="O40"/>
      <c r="T40" s="2"/>
      <c r="U40" s="2"/>
    </row>
    <row r="41" spans="1:21" ht="12.75" customHeight="1">
      <c r="A41" s="12">
        <v>36</v>
      </c>
      <c r="B41" s="12"/>
      <c r="C41" s="20"/>
      <c r="D41" s="21"/>
      <c r="E41" s="21"/>
      <c r="F41" s="112"/>
      <c r="G41" s="125"/>
      <c r="H41" s="119"/>
      <c r="I41" s="133"/>
      <c r="J41" s="21"/>
      <c r="K41" s="21"/>
      <c r="L41" s="21">
        <f t="shared" si="1"/>
        <v>0</v>
      </c>
      <c r="N41"/>
      <c r="O41"/>
      <c r="T41" s="2"/>
      <c r="U41" s="2"/>
    </row>
    <row r="42" spans="1:21" ht="12.75" customHeight="1">
      <c r="A42" s="12">
        <v>37</v>
      </c>
      <c r="B42" s="12"/>
      <c r="C42" s="20"/>
      <c r="D42" s="21"/>
      <c r="E42" s="21"/>
      <c r="F42" s="112"/>
      <c r="G42" s="125"/>
      <c r="H42" s="119"/>
      <c r="I42" s="133"/>
      <c r="J42" s="21"/>
      <c r="K42" s="21"/>
      <c r="L42" s="21">
        <f t="shared" si="1"/>
        <v>0</v>
      </c>
      <c r="N42"/>
      <c r="O42"/>
      <c r="T42" s="2"/>
      <c r="U42" s="2"/>
    </row>
    <row r="43" spans="1:21" ht="12.75" customHeight="1">
      <c r="A43" s="12">
        <v>38</v>
      </c>
      <c r="B43" s="12"/>
      <c r="C43" s="20"/>
      <c r="D43" s="21"/>
      <c r="E43" s="21"/>
      <c r="F43" s="112"/>
      <c r="G43" s="125"/>
      <c r="H43" s="119"/>
      <c r="I43" s="133"/>
      <c r="J43" s="21"/>
      <c r="K43" s="21"/>
      <c r="L43" s="21">
        <f t="shared" si="1"/>
        <v>0</v>
      </c>
      <c r="N43"/>
      <c r="O43"/>
      <c r="T43" s="2"/>
      <c r="U43" s="2"/>
    </row>
    <row r="44" spans="1:21" ht="12.75" customHeight="1">
      <c r="A44" s="12">
        <v>39</v>
      </c>
      <c r="B44" s="12"/>
      <c r="C44" s="20"/>
      <c r="D44" s="21"/>
      <c r="E44" s="21"/>
      <c r="F44" s="112"/>
      <c r="G44" s="125"/>
      <c r="H44" s="119"/>
      <c r="I44" s="133"/>
      <c r="J44" s="21"/>
      <c r="K44" s="21"/>
      <c r="L44" s="21">
        <f t="shared" si="1"/>
        <v>0</v>
      </c>
      <c r="N44"/>
      <c r="O44"/>
      <c r="T44" s="2"/>
      <c r="U44" s="2"/>
    </row>
    <row r="45" spans="1:21" ht="12.75" customHeight="1">
      <c r="A45" s="12">
        <v>40</v>
      </c>
      <c r="B45" s="12"/>
      <c r="C45" s="20"/>
      <c r="D45" s="21"/>
      <c r="E45" s="21"/>
      <c r="F45" s="112"/>
      <c r="G45" s="125"/>
      <c r="H45" s="119"/>
      <c r="I45" s="133"/>
      <c r="J45" s="21"/>
      <c r="K45" s="21"/>
      <c r="L45" s="21">
        <f t="shared" si="1"/>
        <v>0</v>
      </c>
      <c r="N45"/>
      <c r="O45"/>
      <c r="T45" s="2"/>
      <c r="U45" s="2"/>
    </row>
    <row r="46" spans="1:21" ht="12.75" customHeight="1">
      <c r="A46" s="12">
        <v>41</v>
      </c>
      <c r="B46" s="12"/>
      <c r="C46" s="20"/>
      <c r="D46" s="21"/>
      <c r="E46" s="21"/>
      <c r="F46" s="112"/>
      <c r="G46" s="125"/>
      <c r="H46" s="119"/>
      <c r="I46" s="133"/>
      <c r="J46" s="21"/>
      <c r="K46" s="21"/>
      <c r="L46" s="21">
        <f t="shared" si="1"/>
        <v>0</v>
      </c>
      <c r="N46"/>
      <c r="O46"/>
      <c r="T46" s="2"/>
      <c r="U46" s="2"/>
    </row>
    <row r="47" spans="1:21" ht="12.75" customHeight="1">
      <c r="A47" s="12">
        <v>42</v>
      </c>
      <c r="B47" s="12"/>
      <c r="C47" s="12"/>
      <c r="D47" s="21"/>
      <c r="E47" s="21"/>
      <c r="F47" s="112"/>
      <c r="G47" s="125"/>
      <c r="H47" s="119"/>
      <c r="I47" s="133"/>
      <c r="J47" s="21"/>
      <c r="K47" s="21"/>
      <c r="L47" s="21">
        <f t="shared" si="1"/>
        <v>0</v>
      </c>
      <c r="N47"/>
      <c r="O47"/>
      <c r="T47" s="2"/>
      <c r="U47" s="2"/>
    </row>
    <row r="48" spans="1:21" ht="12.75" customHeight="1">
      <c r="A48" s="12">
        <v>43</v>
      </c>
      <c r="B48" s="12"/>
      <c r="C48" s="12"/>
      <c r="D48" s="21"/>
      <c r="E48" s="21"/>
      <c r="F48" s="112"/>
      <c r="G48" s="125"/>
      <c r="H48" s="119"/>
      <c r="I48" s="133"/>
      <c r="J48" s="21"/>
      <c r="K48" s="21"/>
      <c r="L48" s="21">
        <f t="shared" si="1"/>
        <v>0</v>
      </c>
      <c r="N48"/>
      <c r="O48"/>
      <c r="T48" s="2"/>
      <c r="U48" s="2"/>
    </row>
    <row r="49" spans="1:21" ht="12.75" customHeight="1">
      <c r="A49" s="12">
        <v>44</v>
      </c>
      <c r="B49" s="12"/>
      <c r="C49" s="12"/>
      <c r="D49" s="21"/>
      <c r="E49" s="21"/>
      <c r="F49" s="112"/>
      <c r="G49" s="125"/>
      <c r="H49" s="119"/>
      <c r="I49" s="133"/>
      <c r="J49" s="21"/>
      <c r="K49" s="21"/>
      <c r="L49" s="21">
        <f t="shared" si="1"/>
        <v>0</v>
      </c>
      <c r="N49"/>
      <c r="O49"/>
      <c r="T49" s="2"/>
      <c r="U49" s="2"/>
    </row>
    <row r="50" spans="1:21" ht="12.75" customHeight="1">
      <c r="A50" s="12">
        <v>45</v>
      </c>
      <c r="B50" s="12"/>
      <c r="C50" s="12"/>
      <c r="D50" s="21"/>
      <c r="E50" s="21"/>
      <c r="F50" s="112"/>
      <c r="G50" s="125"/>
      <c r="H50" s="119"/>
      <c r="I50" s="133"/>
      <c r="J50" s="21"/>
      <c r="K50" s="21"/>
      <c r="L50" s="21">
        <f t="shared" si="1"/>
        <v>0</v>
      </c>
      <c r="N50"/>
      <c r="O50"/>
      <c r="T50" s="2"/>
      <c r="U50" s="2"/>
    </row>
    <row r="51" spans="1:21" ht="12.75" customHeight="1">
      <c r="A51" s="12">
        <v>46</v>
      </c>
      <c r="B51" s="12"/>
      <c r="C51" s="12"/>
      <c r="D51" s="21"/>
      <c r="E51" s="21"/>
      <c r="F51" s="112"/>
      <c r="G51" s="125"/>
      <c r="H51" s="119"/>
      <c r="I51" s="133"/>
      <c r="J51" s="21"/>
      <c r="K51" s="21"/>
      <c r="L51" s="21">
        <f t="shared" si="1"/>
        <v>0</v>
      </c>
      <c r="N51"/>
      <c r="O51"/>
      <c r="T51" s="2"/>
      <c r="U51" s="2"/>
    </row>
    <row r="52" spans="1:21" ht="12.75" customHeight="1">
      <c r="A52" s="12">
        <v>47</v>
      </c>
      <c r="B52" s="12"/>
      <c r="C52" s="12"/>
      <c r="D52" s="21"/>
      <c r="E52" s="21"/>
      <c r="F52" s="112"/>
      <c r="G52" s="125"/>
      <c r="H52" s="119"/>
      <c r="I52" s="133"/>
      <c r="J52" s="21"/>
      <c r="K52" s="21"/>
      <c r="L52" s="21">
        <f t="shared" si="1"/>
        <v>0</v>
      </c>
      <c r="N52"/>
      <c r="O52"/>
      <c r="T52" s="2"/>
      <c r="U52" s="2"/>
    </row>
    <row r="53" spans="1:21" ht="12.75" customHeight="1">
      <c r="A53" s="12">
        <v>48</v>
      </c>
      <c r="B53" s="12"/>
      <c r="C53" s="12"/>
      <c r="D53" s="21"/>
      <c r="E53" s="21"/>
      <c r="F53" s="112"/>
      <c r="G53" s="125"/>
      <c r="H53" s="119"/>
      <c r="I53" s="133"/>
      <c r="J53" s="21"/>
      <c r="K53" s="21"/>
      <c r="L53" s="21">
        <f t="shared" si="1"/>
        <v>0</v>
      </c>
      <c r="N53"/>
      <c r="O53"/>
      <c r="T53" s="2"/>
      <c r="U53" s="2"/>
    </row>
    <row r="54" spans="1:21" ht="12.75" customHeight="1">
      <c r="A54" s="12">
        <v>49</v>
      </c>
      <c r="B54" s="12"/>
      <c r="C54" s="12"/>
      <c r="D54" s="21"/>
      <c r="E54" s="21"/>
      <c r="F54" s="112"/>
      <c r="G54" s="125"/>
      <c r="H54" s="119"/>
      <c r="I54" s="133"/>
      <c r="J54" s="21"/>
      <c r="K54" s="21"/>
      <c r="L54" s="21">
        <f t="shared" si="1"/>
        <v>0</v>
      </c>
      <c r="N54"/>
      <c r="O54"/>
      <c r="T54" s="2"/>
      <c r="U54" s="2"/>
    </row>
    <row r="55" spans="1:21" ht="12.75" customHeight="1">
      <c r="A55" s="12">
        <v>50</v>
      </c>
      <c r="B55" s="12"/>
      <c r="C55" s="12"/>
      <c r="D55" s="21"/>
      <c r="E55" s="21"/>
      <c r="F55" s="112"/>
      <c r="G55" s="126"/>
      <c r="H55" s="119"/>
      <c r="I55" s="134"/>
      <c r="J55" s="21"/>
      <c r="K55" s="21"/>
      <c r="L55" s="21">
        <f t="shared" si="1"/>
        <v>0</v>
      </c>
      <c r="N55"/>
      <c r="O55"/>
      <c r="T55" s="2"/>
      <c r="U55" s="2"/>
    </row>
    <row r="56" spans="14:21" ht="12.75">
      <c r="N56"/>
      <c r="O56"/>
      <c r="T56" s="2"/>
      <c r="U56" s="2"/>
    </row>
    <row r="57" spans="3:11" ht="12.75">
      <c r="C57" s="23"/>
      <c r="D57" s="20"/>
      <c r="E57" s="20"/>
      <c r="F57" s="20"/>
      <c r="G57" s="20"/>
      <c r="H57" s="20"/>
      <c r="I57" s="20"/>
      <c r="J57" s="20"/>
      <c r="K57" s="20"/>
    </row>
    <row r="59" spans="4:5" ht="12.75">
      <c r="D59" s="24">
        <v>7</v>
      </c>
      <c r="E59" s="25" t="s">
        <v>27</v>
      </c>
    </row>
    <row r="60" spans="4:5" ht="12.75">
      <c r="D60" s="24"/>
      <c r="E60" s="25"/>
    </row>
    <row r="61" ht="18">
      <c r="B61" s="26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GridLines="0" showZeros="0" zoomScale="80" zoomScaleNormal="80" zoomScalePageLayoutView="0" workbookViewId="0" topLeftCell="A10">
      <selection activeCell="M7" sqref="M7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1" customWidth="1"/>
    <col min="14" max="19" width="4.7109375" style="0" customWidth="1"/>
  </cols>
  <sheetData>
    <row r="1" ht="15.75">
      <c r="A1" s="3" t="s">
        <v>88</v>
      </c>
    </row>
    <row r="2" ht="12.75">
      <c r="A2" s="4" t="s">
        <v>1</v>
      </c>
    </row>
    <row r="3" spans="4:12" ht="15.75" customHeight="1">
      <c r="D3" s="172" t="s">
        <v>2</v>
      </c>
      <c r="E3" s="172" t="s">
        <v>94</v>
      </c>
      <c r="F3" s="172" t="s">
        <v>3</v>
      </c>
      <c r="G3" s="172" t="s">
        <v>95</v>
      </c>
      <c r="H3" s="172" t="s">
        <v>91</v>
      </c>
      <c r="I3" s="172" t="s">
        <v>4</v>
      </c>
      <c r="J3" s="172" t="s">
        <v>96</v>
      </c>
      <c r="K3" s="172" t="s">
        <v>97</v>
      </c>
      <c r="L3" s="5"/>
    </row>
    <row r="4" spans="2:12" ht="12.75">
      <c r="B4" t="s">
        <v>28</v>
      </c>
      <c r="D4" s="172"/>
      <c r="E4" s="172"/>
      <c r="F4" s="172"/>
      <c r="G4" s="172"/>
      <c r="H4" s="172"/>
      <c r="I4" s="172"/>
      <c r="J4" s="172"/>
      <c r="K4" s="172"/>
      <c r="L4" s="6"/>
    </row>
    <row r="5" spans="4:12" ht="12.75">
      <c r="D5" s="172"/>
      <c r="E5" s="172"/>
      <c r="F5" s="172"/>
      <c r="G5" s="172"/>
      <c r="H5" s="172"/>
      <c r="I5" s="172"/>
      <c r="J5" s="172"/>
      <c r="K5" s="172"/>
      <c r="L5" s="6"/>
    </row>
    <row r="6" spans="1:12" ht="12.75">
      <c r="A6" s="4" t="s">
        <v>29</v>
      </c>
      <c r="D6" s="172"/>
      <c r="E6" s="172"/>
      <c r="F6" s="172"/>
      <c r="G6" s="172"/>
      <c r="H6" s="172"/>
      <c r="I6" s="172"/>
      <c r="J6" s="172"/>
      <c r="K6" s="172"/>
      <c r="L6" s="6"/>
    </row>
    <row r="7" spans="1:12" ht="63.75" customHeight="1">
      <c r="A7" s="7"/>
      <c r="B7" s="175"/>
      <c r="C7" s="175"/>
      <c r="D7" s="172"/>
      <c r="E7" s="172"/>
      <c r="F7" s="172"/>
      <c r="G7" s="172"/>
      <c r="H7" s="172"/>
      <c r="I7" s="172"/>
      <c r="J7" s="172"/>
      <c r="K7" s="172"/>
      <c r="L7" s="8" t="s">
        <v>6</v>
      </c>
    </row>
    <row r="8" spans="1:12" ht="12.75">
      <c r="A8" s="39" t="s">
        <v>7</v>
      </c>
      <c r="B8" s="39" t="s">
        <v>8</v>
      </c>
      <c r="C8" s="39" t="s">
        <v>9</v>
      </c>
      <c r="D8" s="27" t="s">
        <v>99</v>
      </c>
      <c r="E8" s="27" t="s">
        <v>100</v>
      </c>
      <c r="F8" s="27"/>
      <c r="G8" s="140"/>
      <c r="H8" s="135"/>
      <c r="I8" s="151"/>
      <c r="J8" s="27"/>
      <c r="K8" s="27"/>
      <c r="L8" s="8" t="s">
        <v>10</v>
      </c>
    </row>
    <row r="9" spans="1:12" ht="12.75">
      <c r="A9" s="85">
        <v>1</v>
      </c>
      <c r="B9" s="86" t="s">
        <v>30</v>
      </c>
      <c r="C9" s="87" t="s">
        <v>111</v>
      </c>
      <c r="D9" s="88">
        <v>8</v>
      </c>
      <c r="E9" s="89">
        <v>9</v>
      </c>
      <c r="F9" s="89">
        <v>11</v>
      </c>
      <c r="G9" s="141"/>
      <c r="H9" s="136">
        <v>9</v>
      </c>
      <c r="I9" s="146"/>
      <c r="J9" s="88">
        <v>8</v>
      </c>
      <c r="K9" s="89">
        <v>11</v>
      </c>
      <c r="L9" s="89">
        <f>SUM(D9:K9)-16</f>
        <v>40</v>
      </c>
    </row>
    <row r="10" spans="1:12" ht="12.75">
      <c r="A10" s="85">
        <v>2</v>
      </c>
      <c r="B10" s="86" t="s">
        <v>47</v>
      </c>
      <c r="C10" s="87" t="s">
        <v>19</v>
      </c>
      <c r="D10" s="89">
        <v>7</v>
      </c>
      <c r="E10" s="89">
        <v>8</v>
      </c>
      <c r="F10" s="89">
        <v>9</v>
      </c>
      <c r="G10" s="141"/>
      <c r="H10" s="136">
        <v>8</v>
      </c>
      <c r="I10" s="147"/>
      <c r="J10" s="88">
        <v>4</v>
      </c>
      <c r="K10" s="89"/>
      <c r="L10" s="89">
        <v>32</v>
      </c>
    </row>
    <row r="11" spans="1:13" ht="14.25" customHeight="1">
      <c r="A11" s="85">
        <v>3</v>
      </c>
      <c r="B11" s="86" t="s">
        <v>112</v>
      </c>
      <c r="C11" s="87" t="s">
        <v>19</v>
      </c>
      <c r="D11" s="89">
        <v>9</v>
      </c>
      <c r="E11" s="89">
        <v>11</v>
      </c>
      <c r="F11" s="89"/>
      <c r="G11" s="141"/>
      <c r="H11" s="136"/>
      <c r="I11" s="147"/>
      <c r="J11" s="171">
        <v>11</v>
      </c>
      <c r="K11" s="89"/>
      <c r="L11" s="89">
        <v>31</v>
      </c>
      <c r="M11" s="28"/>
    </row>
    <row r="12" spans="1:12" ht="12.75">
      <c r="A12" s="54">
        <v>4</v>
      </c>
      <c r="B12" s="54" t="s">
        <v>31</v>
      </c>
      <c r="C12" s="59" t="s">
        <v>16</v>
      </c>
      <c r="D12" s="58"/>
      <c r="E12" s="58">
        <v>7</v>
      </c>
      <c r="F12" s="58">
        <v>7</v>
      </c>
      <c r="G12" s="142"/>
      <c r="H12" s="137">
        <v>7</v>
      </c>
      <c r="I12" s="148"/>
      <c r="J12" s="58">
        <v>6</v>
      </c>
      <c r="K12" s="78">
        <v>5</v>
      </c>
      <c r="L12" s="58">
        <f>SUM(D12:K12)-5</f>
        <v>27</v>
      </c>
    </row>
    <row r="13" spans="1:12" ht="12.75">
      <c r="A13" s="54">
        <v>5</v>
      </c>
      <c r="B13" s="54" t="s">
        <v>33</v>
      </c>
      <c r="C13" s="59" t="s">
        <v>19</v>
      </c>
      <c r="D13" s="58">
        <v>6</v>
      </c>
      <c r="E13" s="58"/>
      <c r="F13" s="58"/>
      <c r="G13" s="142"/>
      <c r="H13" s="138"/>
      <c r="I13" s="148"/>
      <c r="J13" s="58">
        <v>9</v>
      </c>
      <c r="K13" s="58">
        <v>11</v>
      </c>
      <c r="L13" s="58">
        <f aca="true" t="shared" si="0" ref="L13:L30">SUM(D13:K13)</f>
        <v>26</v>
      </c>
    </row>
    <row r="14" spans="1:12" ht="12.75">
      <c r="A14" s="54">
        <v>6</v>
      </c>
      <c r="B14" s="61" t="s">
        <v>40</v>
      </c>
      <c r="C14" s="62" t="s">
        <v>110</v>
      </c>
      <c r="D14" s="58">
        <v>9</v>
      </c>
      <c r="E14" s="58">
        <v>9</v>
      </c>
      <c r="F14" s="58"/>
      <c r="G14" s="142"/>
      <c r="H14" s="137"/>
      <c r="I14" s="148"/>
      <c r="J14" s="58"/>
      <c r="K14" s="58">
        <v>7</v>
      </c>
      <c r="L14" s="57">
        <f t="shared" si="0"/>
        <v>25</v>
      </c>
    </row>
    <row r="15" spans="1:13" ht="12.75">
      <c r="A15" s="54">
        <v>7</v>
      </c>
      <c r="B15" s="55" t="s">
        <v>38</v>
      </c>
      <c r="C15" s="56" t="s">
        <v>110</v>
      </c>
      <c r="D15" s="57">
        <v>8</v>
      </c>
      <c r="E15" s="57">
        <v>8</v>
      </c>
      <c r="F15" s="57"/>
      <c r="G15" s="143"/>
      <c r="H15" s="138"/>
      <c r="I15" s="149"/>
      <c r="J15" s="57"/>
      <c r="K15" s="57">
        <v>6</v>
      </c>
      <c r="L15" s="57">
        <f t="shared" si="0"/>
        <v>22</v>
      </c>
      <c r="M15" s="28"/>
    </row>
    <row r="16" spans="1:12" ht="12.75">
      <c r="A16" s="54">
        <v>8</v>
      </c>
      <c r="B16" s="55" t="s">
        <v>140</v>
      </c>
      <c r="C16" s="56" t="s">
        <v>72</v>
      </c>
      <c r="D16" s="57"/>
      <c r="E16" s="57"/>
      <c r="F16" s="57">
        <v>6</v>
      </c>
      <c r="G16" s="143"/>
      <c r="H16" s="138">
        <v>8</v>
      </c>
      <c r="I16" s="149"/>
      <c r="J16" s="57"/>
      <c r="K16" s="57">
        <v>8</v>
      </c>
      <c r="L16" s="57">
        <f t="shared" si="0"/>
        <v>22</v>
      </c>
    </row>
    <row r="17" spans="1:12" ht="12.75">
      <c r="A17" s="54">
        <v>9</v>
      </c>
      <c r="B17" s="55" t="s">
        <v>39</v>
      </c>
      <c r="C17" s="59" t="s">
        <v>110</v>
      </c>
      <c r="D17" s="58">
        <v>7</v>
      </c>
      <c r="E17" s="58"/>
      <c r="F17" s="58">
        <v>6</v>
      </c>
      <c r="G17" s="142"/>
      <c r="H17" s="137"/>
      <c r="I17" s="148"/>
      <c r="J17" s="58"/>
      <c r="K17" s="58">
        <v>9</v>
      </c>
      <c r="L17" s="57">
        <f>SUM(D17:K17)</f>
        <v>22</v>
      </c>
    </row>
    <row r="18" spans="1:12" ht="12.75">
      <c r="A18" s="54">
        <v>10</v>
      </c>
      <c r="B18" s="55" t="s">
        <v>114</v>
      </c>
      <c r="C18" s="56" t="s">
        <v>111</v>
      </c>
      <c r="D18" s="57">
        <v>6</v>
      </c>
      <c r="E18" s="57"/>
      <c r="F18" s="57">
        <v>7</v>
      </c>
      <c r="G18" s="143"/>
      <c r="H18" s="138"/>
      <c r="I18" s="149"/>
      <c r="J18" s="57"/>
      <c r="K18" s="57">
        <v>6</v>
      </c>
      <c r="L18" s="57">
        <f>SUM(D18:K18)</f>
        <v>19</v>
      </c>
    </row>
    <row r="19" spans="1:12" ht="12.75">
      <c r="A19" s="54">
        <v>11</v>
      </c>
      <c r="B19" s="55" t="s">
        <v>152</v>
      </c>
      <c r="C19" s="56" t="s">
        <v>16</v>
      </c>
      <c r="D19" s="57"/>
      <c r="E19" s="57"/>
      <c r="F19" s="57"/>
      <c r="G19" s="143"/>
      <c r="H19" s="138">
        <v>7</v>
      </c>
      <c r="I19" s="149"/>
      <c r="J19" s="57">
        <v>6</v>
      </c>
      <c r="K19" s="57">
        <v>6</v>
      </c>
      <c r="L19" s="57">
        <f>SUM(D19:K19)</f>
        <v>19</v>
      </c>
    </row>
    <row r="20" spans="1:12" ht="12.75">
      <c r="A20" s="54">
        <v>12</v>
      </c>
      <c r="B20" s="55" t="s">
        <v>115</v>
      </c>
      <c r="C20" s="56" t="s">
        <v>111</v>
      </c>
      <c r="D20" s="57">
        <v>5</v>
      </c>
      <c r="E20" s="57"/>
      <c r="F20" s="57"/>
      <c r="G20" s="143"/>
      <c r="H20" s="139"/>
      <c r="I20" s="149"/>
      <c r="J20" s="57">
        <v>3</v>
      </c>
      <c r="K20" s="57">
        <v>9</v>
      </c>
      <c r="L20" s="57">
        <f t="shared" si="0"/>
        <v>17</v>
      </c>
    </row>
    <row r="21" spans="1:12" ht="12.75">
      <c r="A21" s="54">
        <v>13</v>
      </c>
      <c r="B21" s="55" t="s">
        <v>41</v>
      </c>
      <c r="C21" s="56" t="s">
        <v>19</v>
      </c>
      <c r="D21" s="57">
        <v>11</v>
      </c>
      <c r="E21" s="57"/>
      <c r="F21" s="57"/>
      <c r="G21" s="143"/>
      <c r="H21" s="138"/>
      <c r="I21" s="150"/>
      <c r="J21" s="57">
        <v>5</v>
      </c>
      <c r="K21" s="57"/>
      <c r="L21" s="57">
        <v>16</v>
      </c>
    </row>
    <row r="22" spans="1:12" ht="12.75">
      <c r="A22" s="54">
        <v>14</v>
      </c>
      <c r="B22" s="55" t="s">
        <v>141</v>
      </c>
      <c r="C22" s="56" t="s">
        <v>110</v>
      </c>
      <c r="D22" s="57"/>
      <c r="E22" s="57"/>
      <c r="F22" s="57">
        <v>8</v>
      </c>
      <c r="G22" s="143"/>
      <c r="H22" s="138"/>
      <c r="I22" s="149"/>
      <c r="J22" s="57"/>
      <c r="K22" s="57">
        <v>8</v>
      </c>
      <c r="L22" s="57">
        <f t="shared" si="0"/>
        <v>16</v>
      </c>
    </row>
    <row r="23" spans="1:13" ht="12.75">
      <c r="A23" s="54">
        <v>15</v>
      </c>
      <c r="B23" s="54" t="s">
        <v>113</v>
      </c>
      <c r="C23" s="59" t="s">
        <v>72</v>
      </c>
      <c r="D23" s="58">
        <v>7</v>
      </c>
      <c r="E23" s="58"/>
      <c r="F23" s="58">
        <v>8</v>
      </c>
      <c r="G23" s="142"/>
      <c r="H23" s="137"/>
      <c r="I23" s="148"/>
      <c r="J23" s="58"/>
      <c r="K23" s="58"/>
      <c r="L23" s="58">
        <f>SUM(D23:K23)</f>
        <v>15</v>
      </c>
      <c r="M23" s="28"/>
    </row>
    <row r="24" spans="1:12" ht="12.75">
      <c r="A24" s="54">
        <v>16</v>
      </c>
      <c r="B24" s="55" t="s">
        <v>135</v>
      </c>
      <c r="C24" s="56" t="s">
        <v>72</v>
      </c>
      <c r="D24" s="57"/>
      <c r="E24" s="57"/>
      <c r="F24" s="57">
        <v>8</v>
      </c>
      <c r="G24" s="143"/>
      <c r="H24" s="138">
        <v>7</v>
      </c>
      <c r="I24" s="148"/>
      <c r="J24" s="57"/>
      <c r="K24" s="57"/>
      <c r="L24" s="57">
        <f t="shared" si="0"/>
        <v>15</v>
      </c>
    </row>
    <row r="25" spans="1:12" ht="12.75">
      <c r="A25" s="54">
        <v>17</v>
      </c>
      <c r="B25" s="54" t="s">
        <v>171</v>
      </c>
      <c r="C25" s="59" t="s">
        <v>72</v>
      </c>
      <c r="D25" s="58"/>
      <c r="E25" s="58"/>
      <c r="F25" s="58"/>
      <c r="G25" s="142"/>
      <c r="H25" s="138"/>
      <c r="I25" s="148"/>
      <c r="J25" s="58">
        <v>7</v>
      </c>
      <c r="K25" s="58">
        <v>8</v>
      </c>
      <c r="L25" s="58">
        <f t="shared" si="0"/>
        <v>15</v>
      </c>
    </row>
    <row r="26" spans="1:12" ht="12.75">
      <c r="A26" s="54">
        <v>18</v>
      </c>
      <c r="B26" s="55" t="s">
        <v>37</v>
      </c>
      <c r="C26" s="56" t="s">
        <v>72</v>
      </c>
      <c r="D26" s="57">
        <v>7</v>
      </c>
      <c r="E26" s="57"/>
      <c r="F26" s="57">
        <v>6</v>
      </c>
      <c r="G26" s="143"/>
      <c r="H26" s="138"/>
      <c r="I26" s="148"/>
      <c r="J26" s="57"/>
      <c r="K26" s="57"/>
      <c r="L26" s="57">
        <f>SUM(D26:K26)</f>
        <v>13</v>
      </c>
    </row>
    <row r="27" spans="1:12" ht="12.75">
      <c r="A27" s="54">
        <v>19</v>
      </c>
      <c r="B27" s="55" t="s">
        <v>42</v>
      </c>
      <c r="C27" s="56" t="s">
        <v>16</v>
      </c>
      <c r="D27" s="57">
        <v>6</v>
      </c>
      <c r="E27" s="57"/>
      <c r="F27" s="57"/>
      <c r="G27" s="143"/>
      <c r="H27" s="138">
        <v>6</v>
      </c>
      <c r="I27" s="149"/>
      <c r="J27" s="57"/>
      <c r="K27" s="57"/>
      <c r="L27" s="57">
        <f t="shared" si="0"/>
        <v>12</v>
      </c>
    </row>
    <row r="28" spans="1:12" ht="12.75">
      <c r="A28" s="54">
        <v>20</v>
      </c>
      <c r="B28" s="55" t="s">
        <v>143</v>
      </c>
      <c r="C28" s="59" t="s">
        <v>72</v>
      </c>
      <c r="D28" s="58"/>
      <c r="E28" s="58"/>
      <c r="F28" s="58">
        <v>6</v>
      </c>
      <c r="G28" s="142"/>
      <c r="H28" s="138">
        <v>6</v>
      </c>
      <c r="I28" s="148"/>
      <c r="J28" s="58"/>
      <c r="K28" s="58"/>
      <c r="L28" s="57">
        <f t="shared" si="0"/>
        <v>12</v>
      </c>
    </row>
    <row r="29" spans="1:12" ht="12.75">
      <c r="A29" s="54">
        <v>21</v>
      </c>
      <c r="B29" s="55" t="s">
        <v>116</v>
      </c>
      <c r="C29" s="59" t="s">
        <v>111</v>
      </c>
      <c r="D29" s="58">
        <v>3</v>
      </c>
      <c r="E29" s="58"/>
      <c r="F29" s="58"/>
      <c r="G29" s="142"/>
      <c r="H29" s="138"/>
      <c r="I29" s="148"/>
      <c r="J29" s="58">
        <v>9</v>
      </c>
      <c r="K29" s="58"/>
      <c r="L29" s="57">
        <f t="shared" si="0"/>
        <v>12</v>
      </c>
    </row>
    <row r="30" spans="1:12" ht="12.75">
      <c r="A30" s="54">
        <v>22</v>
      </c>
      <c r="B30" s="54" t="s">
        <v>153</v>
      </c>
      <c r="C30" s="59" t="s">
        <v>34</v>
      </c>
      <c r="D30" s="58"/>
      <c r="E30" s="58"/>
      <c r="F30" s="58"/>
      <c r="G30" s="142"/>
      <c r="H30" s="138">
        <v>11</v>
      </c>
      <c r="I30" s="148"/>
      <c r="J30" s="58"/>
      <c r="K30" s="58"/>
      <c r="L30" s="58">
        <f t="shared" si="0"/>
        <v>11</v>
      </c>
    </row>
    <row r="31" spans="1:12" ht="12.75">
      <c r="A31" s="54">
        <v>23</v>
      </c>
      <c r="B31" s="55" t="s">
        <v>38</v>
      </c>
      <c r="C31" s="56" t="s">
        <v>110</v>
      </c>
      <c r="D31" s="60"/>
      <c r="E31" s="57"/>
      <c r="F31" s="57">
        <v>9</v>
      </c>
      <c r="G31" s="144"/>
      <c r="H31" s="138"/>
      <c r="I31" s="149"/>
      <c r="J31" s="57"/>
      <c r="K31" s="57"/>
      <c r="L31" s="57">
        <f aca="true" t="shared" si="1" ref="L31:L50">SUM(D31:K31)</f>
        <v>9</v>
      </c>
    </row>
    <row r="32" spans="1:12" ht="12.75">
      <c r="A32" s="54">
        <v>24</v>
      </c>
      <c r="B32" s="55" t="s">
        <v>154</v>
      </c>
      <c r="C32" s="56" t="s">
        <v>109</v>
      </c>
      <c r="D32" s="57"/>
      <c r="E32" s="60"/>
      <c r="F32" s="57"/>
      <c r="G32" s="143"/>
      <c r="H32" s="138">
        <v>9</v>
      </c>
      <c r="I32" s="149"/>
      <c r="J32" s="57"/>
      <c r="K32" s="57"/>
      <c r="L32" s="57">
        <f t="shared" si="1"/>
        <v>9</v>
      </c>
    </row>
    <row r="33" spans="1:12" ht="12.75">
      <c r="A33" s="54">
        <v>25</v>
      </c>
      <c r="B33" s="55" t="s">
        <v>170</v>
      </c>
      <c r="C33" s="56" t="s">
        <v>111</v>
      </c>
      <c r="D33" s="57"/>
      <c r="E33" s="57"/>
      <c r="F33" s="57"/>
      <c r="G33" s="143"/>
      <c r="H33" s="138"/>
      <c r="I33" s="148"/>
      <c r="J33" s="57">
        <v>8</v>
      </c>
      <c r="K33" s="58"/>
      <c r="L33" s="57">
        <f t="shared" si="1"/>
        <v>8</v>
      </c>
    </row>
    <row r="34" spans="1:12" ht="12.75">
      <c r="A34" s="54">
        <v>26</v>
      </c>
      <c r="B34" s="55" t="s">
        <v>144</v>
      </c>
      <c r="C34" s="56" t="s">
        <v>111</v>
      </c>
      <c r="D34" s="60"/>
      <c r="E34" s="57"/>
      <c r="F34" s="57">
        <v>8</v>
      </c>
      <c r="G34" s="143"/>
      <c r="H34" s="138"/>
      <c r="I34" s="149"/>
      <c r="J34" s="57"/>
      <c r="K34" s="57"/>
      <c r="L34" s="57">
        <f t="shared" si="1"/>
        <v>8</v>
      </c>
    </row>
    <row r="35" spans="1:12" ht="12.75">
      <c r="A35" s="54">
        <v>27</v>
      </c>
      <c r="B35" s="54" t="s">
        <v>155</v>
      </c>
      <c r="C35" s="59" t="s">
        <v>16</v>
      </c>
      <c r="D35" s="58"/>
      <c r="E35" s="58"/>
      <c r="F35" s="58"/>
      <c r="G35" s="142"/>
      <c r="H35" s="138">
        <v>8</v>
      </c>
      <c r="I35" s="148"/>
      <c r="J35" s="58"/>
      <c r="K35" s="58"/>
      <c r="L35" s="58">
        <f t="shared" si="1"/>
        <v>8</v>
      </c>
    </row>
    <row r="36" spans="1:12" ht="12.75">
      <c r="A36" s="54">
        <v>28</v>
      </c>
      <c r="B36" s="54" t="s">
        <v>136</v>
      </c>
      <c r="C36" s="59" t="s">
        <v>111</v>
      </c>
      <c r="D36" s="58"/>
      <c r="E36" s="58"/>
      <c r="F36" s="58">
        <v>7</v>
      </c>
      <c r="G36" s="142"/>
      <c r="H36" s="137"/>
      <c r="I36" s="148"/>
      <c r="J36" s="58"/>
      <c r="K36" s="58"/>
      <c r="L36" s="58">
        <f t="shared" si="1"/>
        <v>7</v>
      </c>
    </row>
    <row r="37" spans="1:12" ht="12.75">
      <c r="A37" s="54">
        <v>29</v>
      </c>
      <c r="B37" s="55" t="s">
        <v>138</v>
      </c>
      <c r="C37" s="56" t="s">
        <v>139</v>
      </c>
      <c r="D37" s="57"/>
      <c r="E37" s="57"/>
      <c r="F37" s="57">
        <v>7</v>
      </c>
      <c r="G37" s="143"/>
      <c r="H37" s="138"/>
      <c r="I37" s="148"/>
      <c r="J37" s="57"/>
      <c r="K37" s="58"/>
      <c r="L37" s="57">
        <f t="shared" si="1"/>
        <v>7</v>
      </c>
    </row>
    <row r="38" spans="1:12" ht="12.75">
      <c r="A38" s="54">
        <v>30</v>
      </c>
      <c r="B38" s="55" t="s">
        <v>142</v>
      </c>
      <c r="C38" s="56" t="s">
        <v>125</v>
      </c>
      <c r="D38" s="57"/>
      <c r="E38" s="57"/>
      <c r="F38" s="57">
        <v>7</v>
      </c>
      <c r="G38" s="143"/>
      <c r="H38" s="138"/>
      <c r="I38" s="149"/>
      <c r="J38" s="57"/>
      <c r="K38" s="57"/>
      <c r="L38" s="57">
        <f t="shared" si="1"/>
        <v>7</v>
      </c>
    </row>
    <row r="39" spans="1:12" ht="12.75">
      <c r="A39" s="54">
        <v>31</v>
      </c>
      <c r="B39" s="55" t="s">
        <v>165</v>
      </c>
      <c r="C39" s="56" t="s">
        <v>19</v>
      </c>
      <c r="D39" s="57"/>
      <c r="E39" s="57"/>
      <c r="F39" s="57"/>
      <c r="G39" s="143"/>
      <c r="H39" s="138"/>
      <c r="I39" s="148"/>
      <c r="J39" s="57">
        <v>7</v>
      </c>
      <c r="K39" s="58"/>
      <c r="L39" s="57">
        <f t="shared" si="1"/>
        <v>7</v>
      </c>
    </row>
    <row r="40" spans="1:12" ht="12.75">
      <c r="A40" s="54">
        <v>32</v>
      </c>
      <c r="B40" s="54" t="s">
        <v>169</v>
      </c>
      <c r="C40" s="59" t="s">
        <v>111</v>
      </c>
      <c r="D40" s="58"/>
      <c r="E40" s="58"/>
      <c r="F40" s="58"/>
      <c r="G40" s="142"/>
      <c r="H40" s="138"/>
      <c r="I40" s="148"/>
      <c r="J40" s="58">
        <v>7</v>
      </c>
      <c r="K40" s="58"/>
      <c r="L40" s="58">
        <f t="shared" si="1"/>
        <v>7</v>
      </c>
    </row>
    <row r="41" spans="1:12" ht="12.75">
      <c r="A41" s="54">
        <v>33</v>
      </c>
      <c r="B41" s="54" t="s">
        <v>182</v>
      </c>
      <c r="C41" s="59" t="s">
        <v>110</v>
      </c>
      <c r="D41" s="58"/>
      <c r="E41" s="58"/>
      <c r="F41" s="58"/>
      <c r="G41" s="142"/>
      <c r="H41" s="138"/>
      <c r="I41" s="148"/>
      <c r="J41" s="58"/>
      <c r="K41" s="58">
        <v>7</v>
      </c>
      <c r="L41" s="58">
        <f t="shared" si="1"/>
        <v>7</v>
      </c>
    </row>
    <row r="42" spans="1:12" ht="12.75">
      <c r="A42" s="54">
        <v>34</v>
      </c>
      <c r="B42" s="55" t="s">
        <v>32</v>
      </c>
      <c r="C42" s="56" t="s">
        <v>72</v>
      </c>
      <c r="D42" s="57">
        <v>6</v>
      </c>
      <c r="E42" s="57"/>
      <c r="F42" s="57"/>
      <c r="G42" s="143"/>
      <c r="H42" s="138"/>
      <c r="I42" s="149"/>
      <c r="J42" s="57"/>
      <c r="K42" s="57"/>
      <c r="L42" s="57">
        <f t="shared" si="1"/>
        <v>6</v>
      </c>
    </row>
    <row r="43" spans="1:12" ht="12.75">
      <c r="A43" s="54">
        <v>35</v>
      </c>
      <c r="B43" s="55" t="s">
        <v>35</v>
      </c>
      <c r="C43" s="56" t="s">
        <v>110</v>
      </c>
      <c r="D43" s="57">
        <v>6</v>
      </c>
      <c r="E43" s="57"/>
      <c r="F43" s="57"/>
      <c r="G43" s="143"/>
      <c r="H43" s="139"/>
      <c r="I43" s="149"/>
      <c r="J43" s="57"/>
      <c r="K43" s="57"/>
      <c r="L43" s="57">
        <f t="shared" si="1"/>
        <v>6</v>
      </c>
    </row>
    <row r="44" spans="1:12" ht="12.75">
      <c r="A44" s="54">
        <v>36</v>
      </c>
      <c r="B44" s="55" t="s">
        <v>151</v>
      </c>
      <c r="C44" s="56" t="s">
        <v>19</v>
      </c>
      <c r="D44" s="57"/>
      <c r="E44" s="57"/>
      <c r="F44" s="57"/>
      <c r="G44" s="143"/>
      <c r="H44" s="138">
        <v>6</v>
      </c>
      <c r="I44" s="149"/>
      <c r="J44" s="57"/>
      <c r="K44" s="57"/>
      <c r="L44" s="57">
        <f t="shared" si="1"/>
        <v>6</v>
      </c>
    </row>
    <row r="45" spans="1:12" ht="12.75">
      <c r="A45" s="54">
        <v>37</v>
      </c>
      <c r="B45" s="55" t="s">
        <v>166</v>
      </c>
      <c r="C45" s="56" t="s">
        <v>111</v>
      </c>
      <c r="D45" s="57"/>
      <c r="E45" s="57"/>
      <c r="F45" s="57"/>
      <c r="G45" s="143"/>
      <c r="H45" s="138"/>
      <c r="I45" s="148"/>
      <c r="J45" s="57">
        <v>6</v>
      </c>
      <c r="K45" s="57"/>
      <c r="L45" s="57">
        <f t="shared" si="1"/>
        <v>6</v>
      </c>
    </row>
    <row r="46" spans="1:12" ht="12.75">
      <c r="A46" s="54">
        <v>38</v>
      </c>
      <c r="B46" s="55" t="s">
        <v>134</v>
      </c>
      <c r="C46" s="59" t="s">
        <v>72</v>
      </c>
      <c r="D46" s="58"/>
      <c r="E46" s="58"/>
      <c r="F46" s="58">
        <v>6</v>
      </c>
      <c r="G46" s="144"/>
      <c r="H46" s="138"/>
      <c r="I46" s="148"/>
      <c r="J46" s="58"/>
      <c r="K46" s="58"/>
      <c r="L46" s="57">
        <f t="shared" si="1"/>
        <v>6</v>
      </c>
    </row>
    <row r="47" spans="1:12" ht="12.75">
      <c r="A47" s="54">
        <v>39</v>
      </c>
      <c r="B47" s="55" t="s">
        <v>156</v>
      </c>
      <c r="C47" s="56" t="s">
        <v>16</v>
      </c>
      <c r="D47" s="57"/>
      <c r="E47" s="57"/>
      <c r="F47" s="57"/>
      <c r="G47" s="143"/>
      <c r="H47" s="138">
        <v>6</v>
      </c>
      <c r="I47" s="148"/>
      <c r="J47" s="57"/>
      <c r="K47" s="57"/>
      <c r="L47" s="57">
        <f t="shared" si="1"/>
        <v>6</v>
      </c>
    </row>
    <row r="48" spans="1:12" ht="12.75">
      <c r="A48" s="54">
        <v>40</v>
      </c>
      <c r="B48" s="55" t="s">
        <v>137</v>
      </c>
      <c r="C48" s="56" t="s">
        <v>72</v>
      </c>
      <c r="D48" s="57"/>
      <c r="E48" s="57"/>
      <c r="F48" s="57">
        <v>5</v>
      </c>
      <c r="G48" s="143"/>
      <c r="H48" s="138"/>
      <c r="I48" s="149"/>
      <c r="J48" s="57"/>
      <c r="K48" s="57"/>
      <c r="L48" s="57">
        <f t="shared" si="1"/>
        <v>5</v>
      </c>
    </row>
    <row r="49" spans="1:12" ht="12.75">
      <c r="A49" s="54">
        <v>41</v>
      </c>
      <c r="B49" s="55" t="s">
        <v>36</v>
      </c>
      <c r="C49" s="56" t="s">
        <v>110</v>
      </c>
      <c r="D49" s="57">
        <v>4</v>
      </c>
      <c r="E49" s="57"/>
      <c r="F49" s="57"/>
      <c r="G49" s="143"/>
      <c r="H49" s="138"/>
      <c r="I49" s="148"/>
      <c r="J49" s="57"/>
      <c r="K49" s="57"/>
      <c r="L49" s="57">
        <f t="shared" si="1"/>
        <v>4</v>
      </c>
    </row>
    <row r="50" spans="1:12" ht="12.75">
      <c r="A50" s="54">
        <v>42</v>
      </c>
      <c r="B50" s="54" t="s">
        <v>183</v>
      </c>
      <c r="C50" s="59" t="s">
        <v>72</v>
      </c>
      <c r="D50" s="58"/>
      <c r="E50" s="58"/>
      <c r="F50" s="58"/>
      <c r="G50" s="142"/>
      <c r="H50" s="138"/>
      <c r="I50" s="148"/>
      <c r="J50" s="58"/>
      <c r="K50" s="58">
        <v>4</v>
      </c>
      <c r="L50" s="58">
        <f t="shared" si="1"/>
        <v>4</v>
      </c>
    </row>
    <row r="51" spans="1:12" ht="12.75">
      <c r="A51" s="54">
        <v>43</v>
      </c>
      <c r="B51" s="55" t="s">
        <v>167</v>
      </c>
      <c r="C51" s="56" t="s">
        <v>111</v>
      </c>
      <c r="D51" s="57"/>
      <c r="E51" s="57"/>
      <c r="F51" s="57"/>
      <c r="G51" s="143"/>
      <c r="H51" s="138"/>
      <c r="I51" s="148"/>
      <c r="J51" s="57">
        <v>2</v>
      </c>
      <c r="K51" s="58"/>
      <c r="L51" s="57">
        <f aca="true" t="shared" si="2" ref="L51:L70">SUM(D51:K51)</f>
        <v>2</v>
      </c>
    </row>
    <row r="52" spans="1:12" ht="12.75">
      <c r="A52" s="54">
        <v>44</v>
      </c>
      <c r="B52" s="55" t="s">
        <v>168</v>
      </c>
      <c r="C52" s="56" t="s">
        <v>19</v>
      </c>
      <c r="D52" s="57"/>
      <c r="E52" s="57"/>
      <c r="F52" s="57"/>
      <c r="G52" s="145"/>
      <c r="H52" s="138"/>
      <c r="I52" s="149"/>
      <c r="J52" s="57">
        <v>1</v>
      </c>
      <c r="K52" s="57"/>
      <c r="L52" s="57">
        <f t="shared" si="2"/>
        <v>1</v>
      </c>
    </row>
    <row r="58" spans="1:12" ht="12.75" customHeight="1">
      <c r="A58" s="12">
        <v>50</v>
      </c>
      <c r="B58" s="12"/>
      <c r="C58" s="20"/>
      <c r="D58" s="21"/>
      <c r="E58" s="21"/>
      <c r="F58" s="21"/>
      <c r="G58" s="21"/>
      <c r="H58" s="13"/>
      <c r="I58" s="21"/>
      <c r="J58" s="21"/>
      <c r="K58" s="21"/>
      <c r="L58" s="21">
        <f t="shared" si="2"/>
        <v>0</v>
      </c>
    </row>
    <row r="59" spans="1:12" ht="12.75" customHeight="1">
      <c r="A59" s="12">
        <v>51</v>
      </c>
      <c r="B59" s="12"/>
      <c r="C59" s="20"/>
      <c r="D59" s="21"/>
      <c r="E59" s="21"/>
      <c r="F59" s="21"/>
      <c r="G59" s="21"/>
      <c r="H59" s="21"/>
      <c r="I59" s="21"/>
      <c r="J59" s="21"/>
      <c r="K59" s="21"/>
      <c r="L59" s="21">
        <f t="shared" si="2"/>
        <v>0</v>
      </c>
    </row>
    <row r="60" spans="1:12" ht="12.75" customHeight="1">
      <c r="A60" s="12">
        <v>52</v>
      </c>
      <c r="B60" s="15"/>
      <c r="C60" s="16"/>
      <c r="D60" s="13"/>
      <c r="E60" s="13"/>
      <c r="F60" s="13"/>
      <c r="G60" s="13"/>
      <c r="H60" s="13"/>
      <c r="I60" s="21"/>
      <c r="J60" s="13"/>
      <c r="K60" s="21"/>
      <c r="L60" s="13">
        <f t="shared" si="2"/>
        <v>0</v>
      </c>
    </row>
    <row r="61" spans="1:12" ht="12.75" customHeight="1">
      <c r="A61" s="12">
        <v>53</v>
      </c>
      <c r="B61" s="15"/>
      <c r="C61" s="16"/>
      <c r="D61" s="13"/>
      <c r="E61" s="13"/>
      <c r="F61" s="13"/>
      <c r="G61" s="13"/>
      <c r="H61" s="13"/>
      <c r="I61" s="21"/>
      <c r="J61" s="13"/>
      <c r="K61" s="21"/>
      <c r="L61" s="13">
        <f t="shared" si="2"/>
        <v>0</v>
      </c>
    </row>
    <row r="62" spans="1:12" ht="12.75" customHeight="1">
      <c r="A62" s="12">
        <v>54</v>
      </c>
      <c r="B62" s="12"/>
      <c r="C62" s="20"/>
      <c r="D62" s="21"/>
      <c r="E62" s="21"/>
      <c r="F62" s="21"/>
      <c r="G62" s="21"/>
      <c r="H62" s="13"/>
      <c r="I62" s="21"/>
      <c r="J62" s="21"/>
      <c r="K62" s="21"/>
      <c r="L62" s="21">
        <f t="shared" si="2"/>
        <v>0</v>
      </c>
    </row>
    <row r="63" spans="1:12" ht="12.75" customHeight="1">
      <c r="A63" s="12">
        <v>55</v>
      </c>
      <c r="B63" s="15"/>
      <c r="C63" s="16"/>
      <c r="D63" s="13"/>
      <c r="E63" s="13"/>
      <c r="F63" s="13"/>
      <c r="G63" s="13"/>
      <c r="H63" s="13"/>
      <c r="I63" s="21"/>
      <c r="J63" s="13"/>
      <c r="K63" s="21"/>
      <c r="L63" s="13">
        <f t="shared" si="2"/>
        <v>0</v>
      </c>
    </row>
    <row r="64" spans="1:13" ht="12.75" customHeight="1">
      <c r="A64" s="12">
        <v>56</v>
      </c>
      <c r="B64" s="12"/>
      <c r="C64" s="20"/>
      <c r="D64" s="21"/>
      <c r="E64" s="21"/>
      <c r="F64" s="13"/>
      <c r="G64" s="21"/>
      <c r="H64" s="13"/>
      <c r="I64" s="21"/>
      <c r="J64" s="21"/>
      <c r="K64" s="21"/>
      <c r="L64" s="21">
        <f t="shared" si="2"/>
        <v>0</v>
      </c>
      <c r="M64"/>
    </row>
    <row r="65" spans="1:13" ht="12.75" customHeight="1">
      <c r="A65" s="12">
        <v>57</v>
      </c>
      <c r="B65" s="12"/>
      <c r="C65" s="20"/>
      <c r="D65" s="21"/>
      <c r="E65" s="21"/>
      <c r="F65" s="21"/>
      <c r="G65" s="21"/>
      <c r="H65" s="21"/>
      <c r="I65" s="21"/>
      <c r="J65" s="21"/>
      <c r="K65" s="21"/>
      <c r="L65" s="21">
        <f t="shared" si="2"/>
        <v>0</v>
      </c>
      <c r="M65"/>
    </row>
    <row r="66" spans="1:13" ht="12.75" customHeight="1">
      <c r="A66" s="12">
        <v>58</v>
      </c>
      <c r="B66" s="12"/>
      <c r="C66" s="20"/>
      <c r="D66" s="21"/>
      <c r="E66" s="21"/>
      <c r="F66" s="21"/>
      <c r="G66" s="21"/>
      <c r="H66" s="13"/>
      <c r="I66" s="21"/>
      <c r="J66" s="21"/>
      <c r="K66" s="21"/>
      <c r="L66" s="21">
        <f t="shared" si="2"/>
        <v>0</v>
      </c>
      <c r="M66"/>
    </row>
    <row r="67" spans="1:13" ht="12.75" customHeight="1">
      <c r="A67" s="12">
        <v>59</v>
      </c>
      <c r="B67" s="12"/>
      <c r="C67" s="20"/>
      <c r="D67" s="21"/>
      <c r="E67" s="21"/>
      <c r="F67" s="21"/>
      <c r="G67" s="21"/>
      <c r="H67" s="21"/>
      <c r="I67" s="21"/>
      <c r="J67" s="21"/>
      <c r="K67" s="21"/>
      <c r="L67" s="21">
        <f t="shared" si="2"/>
        <v>0</v>
      </c>
      <c r="M67"/>
    </row>
    <row r="68" spans="1:13" ht="12.75" customHeight="1">
      <c r="A68" s="12">
        <v>60</v>
      </c>
      <c r="B68" s="12"/>
      <c r="C68" s="20"/>
      <c r="D68" s="21"/>
      <c r="E68" s="21"/>
      <c r="F68" s="21"/>
      <c r="G68" s="21"/>
      <c r="H68" s="21"/>
      <c r="I68" s="21"/>
      <c r="J68" s="21"/>
      <c r="K68" s="21"/>
      <c r="L68" s="21">
        <f t="shared" si="2"/>
        <v>0</v>
      </c>
      <c r="M68"/>
    </row>
    <row r="69" spans="1:13" ht="12.75" customHeight="1">
      <c r="A69" s="12">
        <v>61</v>
      </c>
      <c r="B69" s="12"/>
      <c r="C69" s="20"/>
      <c r="D69" s="21"/>
      <c r="E69" s="21"/>
      <c r="F69" s="21"/>
      <c r="G69" s="21"/>
      <c r="H69" s="13"/>
      <c r="I69" s="21"/>
      <c r="J69" s="21"/>
      <c r="K69" s="21"/>
      <c r="L69" s="21">
        <f t="shared" si="2"/>
        <v>0</v>
      </c>
      <c r="M69"/>
    </row>
    <row r="70" spans="1:13" ht="12.75" customHeight="1">
      <c r="A70" s="12">
        <v>62</v>
      </c>
      <c r="B70" s="12"/>
      <c r="C70" s="20"/>
      <c r="D70" s="21"/>
      <c r="E70" s="21"/>
      <c r="F70" s="21"/>
      <c r="G70" s="21"/>
      <c r="H70" s="21"/>
      <c r="I70" s="21"/>
      <c r="J70" s="21"/>
      <c r="K70" s="21"/>
      <c r="L70" s="21">
        <f t="shared" si="2"/>
        <v>0</v>
      </c>
      <c r="M70"/>
    </row>
    <row r="71" spans="1:13" ht="12.75" customHeight="1">
      <c r="A71" s="12">
        <v>63</v>
      </c>
      <c r="B71" s="12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/>
    </row>
    <row r="72" spans="1:13" ht="12.75" customHeight="1">
      <c r="A72" s="12">
        <v>64</v>
      </c>
      <c r="B72" s="12"/>
      <c r="C72" s="20"/>
      <c r="D72" s="21"/>
      <c r="E72" s="21"/>
      <c r="F72" s="21"/>
      <c r="G72" s="21"/>
      <c r="H72" s="21"/>
      <c r="I72" s="21"/>
      <c r="J72" s="21"/>
      <c r="K72" s="21"/>
      <c r="L72" s="21"/>
      <c r="M72"/>
    </row>
    <row r="73" spans="1:13" ht="12.75" customHeight="1">
      <c r="A73" s="12">
        <v>65</v>
      </c>
      <c r="B73" s="12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/>
    </row>
    <row r="74" spans="1:13" ht="12.75" customHeight="1">
      <c r="A74" s="12">
        <v>66</v>
      </c>
      <c r="B74" s="12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/>
    </row>
    <row r="75" spans="1:13" ht="12.75" customHeight="1">
      <c r="A75" s="12">
        <v>62</v>
      </c>
      <c r="B75" s="12"/>
      <c r="C75" s="20"/>
      <c r="D75" s="21"/>
      <c r="E75" s="21"/>
      <c r="F75" s="21"/>
      <c r="G75" s="21"/>
      <c r="H75" s="21"/>
      <c r="I75" s="21"/>
      <c r="J75" s="21"/>
      <c r="K75" s="21"/>
      <c r="L75" s="21"/>
      <c r="M75"/>
    </row>
    <row r="76" spans="4:12" ht="12.75">
      <c r="D76" s="2"/>
      <c r="E76" s="2"/>
      <c r="F76" s="2"/>
      <c r="G76" s="2"/>
      <c r="H76" s="2"/>
      <c r="I76" s="2"/>
      <c r="J76" s="2"/>
      <c r="K76" s="21"/>
      <c r="L76" s="2"/>
    </row>
    <row r="77" spans="3:11" ht="12.75">
      <c r="C77" s="23" t="s">
        <v>43</v>
      </c>
      <c r="D77" s="20"/>
      <c r="E77" s="20"/>
      <c r="F77" s="20"/>
      <c r="G77" s="20"/>
      <c r="H77" s="20"/>
      <c r="I77" s="20"/>
      <c r="J77" s="20"/>
      <c r="K77" s="20"/>
    </row>
    <row r="78" spans="4:11" ht="12.75">
      <c r="D78" s="2"/>
      <c r="E78" s="2"/>
      <c r="F78" s="2"/>
      <c r="G78" s="2"/>
      <c r="H78" s="2"/>
      <c r="I78" s="2"/>
      <c r="J78" s="2"/>
      <c r="K78" s="2"/>
    </row>
    <row r="79" spans="4:5" ht="12.75">
      <c r="D79" s="24">
        <v>7</v>
      </c>
      <c r="E79" s="25" t="s">
        <v>27</v>
      </c>
    </row>
    <row r="81" spans="2:3" ht="18">
      <c r="B81" s="26"/>
      <c r="C81" s="26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showGridLines="0" showZeros="0" zoomScale="80" zoomScaleNormal="80" zoomScalePageLayoutView="0" workbookViewId="0" topLeftCell="A1">
      <selection activeCell="O15" sqref="O15"/>
    </sheetView>
  </sheetViews>
  <sheetFormatPr defaultColWidth="11.57421875" defaultRowHeight="12.75"/>
  <cols>
    <col min="1" max="1" width="5.28125" style="0" customWidth="1"/>
    <col min="2" max="2" width="22.421875" style="0" customWidth="1"/>
    <col min="3" max="3" width="11.57421875" style="0" customWidth="1"/>
    <col min="4" max="4" width="9.57421875" style="0" customWidth="1"/>
    <col min="5" max="5" width="7.00390625" style="0" customWidth="1"/>
    <col min="6" max="6" width="8.421875" style="0" customWidth="1"/>
    <col min="7" max="7" width="9.00390625" style="0" customWidth="1"/>
    <col min="8" max="8" width="7.421875" style="0" customWidth="1"/>
    <col min="9" max="9" width="8.00390625" style="0" customWidth="1"/>
  </cols>
  <sheetData>
    <row r="1" spans="1:18" ht="15.75">
      <c r="A1" s="3" t="s">
        <v>88</v>
      </c>
      <c r="N1" s="2"/>
      <c r="O1" s="2"/>
      <c r="P1" s="2"/>
      <c r="Q1" s="2"/>
      <c r="R1" s="2"/>
    </row>
    <row r="2" spans="1:18" ht="12.75">
      <c r="A2" s="4" t="s">
        <v>1</v>
      </c>
      <c r="N2" s="2"/>
      <c r="O2" s="2"/>
      <c r="P2" s="2"/>
      <c r="Q2" s="2"/>
      <c r="R2" s="2"/>
    </row>
    <row r="3" spans="4:18" ht="12.75" customHeight="1">
      <c r="D3" s="172" t="s">
        <v>2</v>
      </c>
      <c r="E3" s="172" t="s">
        <v>94</v>
      </c>
      <c r="F3" s="172" t="s">
        <v>3</v>
      </c>
      <c r="G3" s="172" t="s">
        <v>95</v>
      </c>
      <c r="H3" s="172" t="s">
        <v>91</v>
      </c>
      <c r="I3" s="172" t="s">
        <v>4</v>
      </c>
      <c r="J3" s="172" t="s">
        <v>96</v>
      </c>
      <c r="K3" s="172" t="s">
        <v>93</v>
      </c>
      <c r="L3" s="5"/>
      <c r="N3" s="2"/>
      <c r="O3" s="2"/>
      <c r="P3" s="2"/>
      <c r="Q3" s="2"/>
      <c r="R3" s="2"/>
    </row>
    <row r="4" spans="4:18" ht="12.75">
      <c r="D4" s="172"/>
      <c r="E4" s="172"/>
      <c r="F4" s="172"/>
      <c r="G4" s="172"/>
      <c r="H4" s="172"/>
      <c r="I4" s="172"/>
      <c r="J4" s="172"/>
      <c r="K4" s="172"/>
      <c r="L4" s="6"/>
      <c r="N4" s="2"/>
      <c r="O4" s="2"/>
      <c r="P4" s="2"/>
      <c r="Q4" s="2"/>
      <c r="R4" s="2"/>
    </row>
    <row r="5" spans="4:18" ht="12.75">
      <c r="D5" s="172"/>
      <c r="E5" s="172"/>
      <c r="F5" s="172"/>
      <c r="G5" s="172"/>
      <c r="H5" s="172"/>
      <c r="I5" s="172"/>
      <c r="J5" s="172"/>
      <c r="K5" s="172"/>
      <c r="L5" s="6"/>
      <c r="N5" s="2"/>
      <c r="O5" s="2"/>
      <c r="P5" s="2"/>
      <c r="Q5" s="2"/>
      <c r="R5" s="2"/>
    </row>
    <row r="6" spans="1:18" ht="12.75">
      <c r="A6" s="4" t="s">
        <v>44</v>
      </c>
      <c r="D6" s="172"/>
      <c r="E6" s="172"/>
      <c r="F6" s="172"/>
      <c r="G6" s="172"/>
      <c r="H6" s="172"/>
      <c r="I6" s="172"/>
      <c r="J6" s="172"/>
      <c r="K6" s="172"/>
      <c r="L6" s="6"/>
      <c r="N6" s="2"/>
      <c r="O6" s="2"/>
      <c r="P6" s="2"/>
      <c r="Q6" s="2"/>
      <c r="R6" s="2"/>
    </row>
    <row r="7" spans="1:18" ht="12.75" customHeight="1">
      <c r="A7" s="7"/>
      <c r="B7" s="175"/>
      <c r="C7" s="175"/>
      <c r="D7" s="172"/>
      <c r="E7" s="172"/>
      <c r="F7" s="172"/>
      <c r="G7" s="172"/>
      <c r="H7" s="172"/>
      <c r="I7" s="172"/>
      <c r="J7" s="172"/>
      <c r="K7" s="172"/>
      <c r="L7" s="8" t="s">
        <v>6</v>
      </c>
      <c r="N7" s="2"/>
      <c r="O7" s="2"/>
      <c r="P7" s="2"/>
      <c r="Q7" s="2"/>
      <c r="R7" s="2"/>
    </row>
    <row r="8" spans="1:12" ht="12.75">
      <c r="A8" s="39" t="s">
        <v>7</v>
      </c>
      <c r="B8" s="39" t="s">
        <v>8</v>
      </c>
      <c r="C8" s="39" t="s">
        <v>9</v>
      </c>
      <c r="D8" s="27" t="s">
        <v>107</v>
      </c>
      <c r="E8" s="27" t="s">
        <v>100</v>
      </c>
      <c r="F8" s="27"/>
      <c r="G8" s="27"/>
      <c r="H8" s="27"/>
      <c r="I8" s="27"/>
      <c r="J8" s="27"/>
      <c r="K8" s="27"/>
      <c r="L8" s="8" t="s">
        <v>10</v>
      </c>
    </row>
    <row r="9" spans="1:12" ht="12.75">
      <c r="A9" s="90">
        <v>1</v>
      </c>
      <c r="B9" s="86" t="s">
        <v>45</v>
      </c>
      <c r="C9" s="87" t="s">
        <v>16</v>
      </c>
      <c r="D9" s="89">
        <v>9</v>
      </c>
      <c r="E9" s="89">
        <v>7</v>
      </c>
      <c r="F9" s="89">
        <v>6</v>
      </c>
      <c r="G9" s="91"/>
      <c r="H9" s="92"/>
      <c r="I9" s="93"/>
      <c r="J9" s="92">
        <v>8</v>
      </c>
      <c r="K9" s="92"/>
      <c r="L9" s="89">
        <f aca="true" t="shared" si="0" ref="L9:L18">SUM(D9:K9)</f>
        <v>30</v>
      </c>
    </row>
    <row r="10" spans="1:12" ht="12.75">
      <c r="A10" s="90">
        <v>2</v>
      </c>
      <c r="B10" s="86" t="s">
        <v>117</v>
      </c>
      <c r="C10" s="87" t="s">
        <v>19</v>
      </c>
      <c r="D10" s="89">
        <v>7</v>
      </c>
      <c r="E10" s="89"/>
      <c r="F10" s="89"/>
      <c r="G10" s="89"/>
      <c r="H10" s="91"/>
      <c r="I10" s="93"/>
      <c r="J10" s="89">
        <v>9</v>
      </c>
      <c r="K10" s="89">
        <v>8</v>
      </c>
      <c r="L10" s="89">
        <f t="shared" si="0"/>
        <v>24</v>
      </c>
    </row>
    <row r="11" spans="1:12" ht="12.75">
      <c r="A11" s="90">
        <v>3</v>
      </c>
      <c r="B11" s="86" t="s">
        <v>48</v>
      </c>
      <c r="C11" s="87" t="s">
        <v>19</v>
      </c>
      <c r="D11" s="89">
        <v>8</v>
      </c>
      <c r="E11" s="89"/>
      <c r="F11" s="89"/>
      <c r="G11" s="92"/>
      <c r="H11" s="91"/>
      <c r="I11" s="92"/>
      <c r="J11" s="92">
        <v>7</v>
      </c>
      <c r="K11" s="92"/>
      <c r="L11" s="89">
        <f t="shared" si="0"/>
        <v>15</v>
      </c>
    </row>
    <row r="12" spans="1:12" ht="12.75">
      <c r="A12" s="61">
        <v>4</v>
      </c>
      <c r="B12" s="55" t="s">
        <v>184</v>
      </c>
      <c r="C12" s="56" t="s">
        <v>72</v>
      </c>
      <c r="D12" s="57"/>
      <c r="E12" s="57"/>
      <c r="F12" s="57"/>
      <c r="G12" s="66"/>
      <c r="H12" s="60"/>
      <c r="I12" s="66"/>
      <c r="J12" s="66"/>
      <c r="K12" s="66">
        <v>7</v>
      </c>
      <c r="L12" s="57">
        <f t="shared" si="0"/>
        <v>7</v>
      </c>
    </row>
    <row r="13" spans="1:12" ht="12.75">
      <c r="A13" s="61">
        <v>5</v>
      </c>
      <c r="B13" s="55" t="s">
        <v>118</v>
      </c>
      <c r="C13" s="56" t="s">
        <v>110</v>
      </c>
      <c r="D13" s="57">
        <v>6</v>
      </c>
      <c r="E13" s="57"/>
      <c r="F13" s="57"/>
      <c r="G13" s="57"/>
      <c r="H13" s="57"/>
      <c r="I13" s="60"/>
      <c r="J13" s="57"/>
      <c r="K13" s="57"/>
      <c r="L13" s="57">
        <f t="shared" si="0"/>
        <v>6</v>
      </c>
    </row>
    <row r="14" spans="1:12" ht="12.75">
      <c r="A14" s="61">
        <v>6</v>
      </c>
      <c r="B14" s="55" t="s">
        <v>119</v>
      </c>
      <c r="C14" s="56" t="s">
        <v>111</v>
      </c>
      <c r="D14" s="57">
        <v>6</v>
      </c>
      <c r="E14" s="57"/>
      <c r="F14" s="57"/>
      <c r="G14" s="66"/>
      <c r="H14" s="66"/>
      <c r="I14" s="66"/>
      <c r="J14" s="66"/>
      <c r="K14" s="66"/>
      <c r="L14" s="57">
        <f t="shared" si="0"/>
        <v>6</v>
      </c>
    </row>
    <row r="15" spans="1:12" ht="12.75">
      <c r="A15" s="61">
        <v>7</v>
      </c>
      <c r="B15" s="55" t="s">
        <v>49</v>
      </c>
      <c r="C15" s="62" t="s">
        <v>125</v>
      </c>
      <c r="D15" s="66"/>
      <c r="E15" s="66">
        <v>6</v>
      </c>
      <c r="F15" s="66"/>
      <c r="G15" s="66"/>
      <c r="H15" s="66"/>
      <c r="I15" s="66"/>
      <c r="J15" s="66"/>
      <c r="K15" s="66"/>
      <c r="L15" s="57">
        <f t="shared" si="0"/>
        <v>6</v>
      </c>
    </row>
    <row r="16" spans="1:12" ht="12.75">
      <c r="A16" s="61">
        <v>8</v>
      </c>
      <c r="B16" s="55" t="s">
        <v>185</v>
      </c>
      <c r="C16" s="56" t="s">
        <v>111</v>
      </c>
      <c r="D16" s="57"/>
      <c r="E16" s="57"/>
      <c r="F16" s="57"/>
      <c r="G16" s="66"/>
      <c r="H16" s="66"/>
      <c r="I16" s="66"/>
      <c r="J16" s="66"/>
      <c r="K16" s="66">
        <v>6</v>
      </c>
      <c r="L16" s="57">
        <f t="shared" si="0"/>
        <v>6</v>
      </c>
    </row>
    <row r="17" spans="1:12" ht="12.75">
      <c r="A17" s="61"/>
      <c r="B17" s="55"/>
      <c r="C17" s="56"/>
      <c r="D17" s="57"/>
      <c r="E17" s="57"/>
      <c r="F17" s="57"/>
      <c r="G17" s="57"/>
      <c r="H17" s="66"/>
      <c r="I17" s="66"/>
      <c r="J17" s="57"/>
      <c r="K17" s="57"/>
      <c r="L17" s="57">
        <f t="shared" si="0"/>
        <v>0</v>
      </c>
    </row>
    <row r="18" spans="1:12" ht="12.75">
      <c r="A18" s="61"/>
      <c r="B18" s="61"/>
      <c r="C18" s="62"/>
      <c r="D18" s="66"/>
      <c r="E18" s="66"/>
      <c r="F18" s="66"/>
      <c r="G18" s="66"/>
      <c r="H18" s="66"/>
      <c r="I18" s="66"/>
      <c r="J18" s="66"/>
      <c r="K18" s="66"/>
      <c r="L18" s="57">
        <f t="shared" si="0"/>
        <v>0</v>
      </c>
    </row>
    <row r="19" spans="1:12" ht="12.75">
      <c r="A19" s="54"/>
      <c r="B19" s="54"/>
      <c r="C19" s="59"/>
      <c r="D19" s="58"/>
      <c r="E19" s="58"/>
      <c r="F19" s="58"/>
      <c r="G19" s="58"/>
      <c r="H19" s="58"/>
      <c r="I19" s="58"/>
      <c r="J19" s="58"/>
      <c r="K19" s="58"/>
      <c r="L19" s="57"/>
    </row>
    <row r="20" spans="1:12" ht="12.75">
      <c r="A20" s="54"/>
      <c r="B20" s="54"/>
      <c r="C20" s="59"/>
      <c r="D20" s="58"/>
      <c r="E20" s="58"/>
      <c r="F20" s="58"/>
      <c r="G20" s="58"/>
      <c r="H20" s="58"/>
      <c r="I20" s="58"/>
      <c r="J20" s="58"/>
      <c r="K20" s="58"/>
      <c r="L20" s="58"/>
    </row>
    <row r="21" spans="4:11" ht="12.75">
      <c r="D21" s="30"/>
      <c r="E21" s="30"/>
      <c r="F21" s="30"/>
      <c r="G21" s="30"/>
      <c r="H21" s="30"/>
      <c r="I21" s="30"/>
      <c r="J21" s="30"/>
      <c r="K21" s="30"/>
    </row>
    <row r="22" spans="3:11" ht="12.75">
      <c r="C22" s="23"/>
      <c r="D22" s="21">
        <v>5</v>
      </c>
      <c r="E22" s="21">
        <v>4</v>
      </c>
      <c r="F22" s="21">
        <v>3</v>
      </c>
      <c r="G22" s="21">
        <v>4</v>
      </c>
      <c r="H22" s="21">
        <v>3</v>
      </c>
      <c r="I22" s="21">
        <v>2</v>
      </c>
      <c r="J22" s="21">
        <v>4</v>
      </c>
      <c r="K22" s="21"/>
    </row>
    <row r="23" spans="4:11" ht="12.75">
      <c r="D23" s="30"/>
      <c r="E23" s="30"/>
      <c r="F23" s="30"/>
      <c r="G23" s="30"/>
      <c r="H23" s="30"/>
      <c r="I23" s="30"/>
      <c r="J23" s="30"/>
      <c r="K23" s="30"/>
    </row>
    <row r="24" spans="4:5" ht="12.75">
      <c r="D24" s="24"/>
      <c r="E24" s="25"/>
    </row>
    <row r="26" spans="2:3" ht="18">
      <c r="B26" s="28"/>
      <c r="C26" s="26"/>
    </row>
    <row r="27" ht="12.75">
      <c r="B27" s="28"/>
    </row>
    <row r="32" spans="16:18" ht="12.75">
      <c r="P32" s="2"/>
      <c r="Q32" s="2"/>
      <c r="R32" s="2"/>
    </row>
    <row r="33" spans="16:18" ht="12.75">
      <c r="P33" s="2"/>
      <c r="Q33" s="2"/>
      <c r="R33" s="2"/>
    </row>
    <row r="34" spans="16:18" ht="12.75">
      <c r="P34" s="2"/>
      <c r="Q34" s="2"/>
      <c r="R34" s="2"/>
    </row>
    <row r="35" spans="16:18" ht="12.75">
      <c r="P35" s="2"/>
      <c r="Q35" s="2"/>
      <c r="R35" s="2"/>
    </row>
    <row r="36" spans="16:18" ht="12.75">
      <c r="P36" s="2"/>
      <c r="Q36" s="2"/>
      <c r="R36" s="2"/>
    </row>
    <row r="37" spans="16:18" ht="12.75">
      <c r="P37" s="2"/>
      <c r="Q37" s="2"/>
      <c r="R37" s="2"/>
    </row>
    <row r="38" spans="16:18" ht="12.75">
      <c r="P38" s="2"/>
      <c r="Q38" s="2"/>
      <c r="R38" s="2"/>
    </row>
    <row r="39" spans="16:18" ht="12.75">
      <c r="P39" s="2"/>
      <c r="Q39" s="2"/>
      <c r="R39" s="2"/>
    </row>
    <row r="40" spans="16:18" ht="12.75">
      <c r="P40" s="2"/>
      <c r="Q40" s="2"/>
      <c r="R40" s="2"/>
    </row>
    <row r="41" spans="16:18" ht="12.75">
      <c r="P41" s="2"/>
      <c r="Q41" s="2"/>
      <c r="R41" s="2"/>
    </row>
    <row r="42" spans="16:18" ht="12.75">
      <c r="P42" s="2"/>
      <c r="Q42" s="2"/>
      <c r="R42" s="2"/>
    </row>
    <row r="43" spans="16:18" ht="12.75">
      <c r="P43" s="2"/>
      <c r="Q43" s="2"/>
      <c r="R43" s="2"/>
    </row>
    <row r="44" spans="16:18" ht="12.75">
      <c r="P44" s="2"/>
      <c r="Q44" s="2"/>
      <c r="R44" s="2"/>
    </row>
    <row r="45" spans="16:18" ht="12.75">
      <c r="P45" s="2"/>
      <c r="Q45" s="2"/>
      <c r="R45" s="2"/>
    </row>
    <row r="46" spans="16:18" ht="12.75">
      <c r="P46" s="2"/>
      <c r="Q46" s="2"/>
      <c r="R46" s="2"/>
    </row>
    <row r="47" spans="16:18" ht="12.75">
      <c r="P47" s="2"/>
      <c r="Q47" s="2"/>
      <c r="R47" s="2"/>
    </row>
    <row r="48" spans="16:18" ht="12.75">
      <c r="P48" s="2"/>
      <c r="Q48" s="2"/>
      <c r="R48" s="2"/>
    </row>
    <row r="49" spans="16:18" ht="12.75">
      <c r="P49" s="2"/>
      <c r="Q49" s="2"/>
      <c r="R49" s="2"/>
    </row>
    <row r="50" spans="16:18" ht="12.75">
      <c r="P50" s="2"/>
      <c r="Q50" s="2"/>
      <c r="R50" s="2"/>
    </row>
    <row r="51" spans="16:18" ht="12.75">
      <c r="P51" s="2"/>
      <c r="Q51" s="2"/>
      <c r="R51" s="2"/>
    </row>
    <row r="52" spans="14:18" ht="12.75">
      <c r="N52" s="2"/>
      <c r="O52" s="2"/>
      <c r="P52" s="2"/>
      <c r="Q52" s="2"/>
      <c r="R52" s="2"/>
    </row>
    <row r="53" spans="14:18" ht="12.75">
      <c r="N53" s="2"/>
      <c r="O53" s="2"/>
      <c r="P53" s="2"/>
      <c r="Q53" s="2"/>
      <c r="R53" s="2"/>
    </row>
    <row r="54" spans="14:18" ht="12.75">
      <c r="N54" s="2"/>
      <c r="O54" s="2"/>
      <c r="P54" s="2"/>
      <c r="Q54" s="2"/>
      <c r="R54" s="2"/>
    </row>
    <row r="55" spans="14:18" ht="12.75">
      <c r="N55" s="2"/>
      <c r="O55" s="2"/>
      <c r="P55" s="2"/>
      <c r="Q55" s="2"/>
      <c r="R55" s="2"/>
    </row>
    <row r="56" spans="14:18" ht="12.75">
      <c r="N56" s="2"/>
      <c r="O56" s="2"/>
      <c r="P56" s="2"/>
      <c r="Q56" s="2"/>
      <c r="R56" s="2"/>
    </row>
    <row r="57" spans="14:18" ht="12.75">
      <c r="N57" s="2"/>
      <c r="O57" s="2"/>
      <c r="P57" s="2"/>
      <c r="Q57" s="2"/>
      <c r="R57" s="2"/>
    </row>
    <row r="58" spans="11:18" ht="12.75">
      <c r="K58">
        <v>8</v>
      </c>
      <c r="N58" s="2"/>
      <c r="O58" s="2"/>
      <c r="P58" s="2"/>
      <c r="Q58" s="2"/>
      <c r="R58" s="2"/>
    </row>
    <row r="59" spans="14:18" ht="12.75">
      <c r="N59" s="2"/>
      <c r="O59" s="2"/>
      <c r="P59" s="2"/>
      <c r="Q59" s="2"/>
      <c r="R59" s="2"/>
    </row>
    <row r="60" spans="14:18" ht="12.75">
      <c r="N60" s="2"/>
      <c r="O60" s="2"/>
      <c r="P60" s="2"/>
      <c r="Q60" s="2"/>
      <c r="R60" s="2"/>
    </row>
    <row r="61" spans="4:18" ht="12.75">
      <c r="D61" s="24">
        <v>7</v>
      </c>
      <c r="E61" s="25" t="s">
        <v>27</v>
      </c>
      <c r="N61" s="2"/>
      <c r="O61" s="2"/>
      <c r="P61" s="2"/>
      <c r="Q61" s="2"/>
      <c r="R61" s="2"/>
    </row>
    <row r="62" spans="14:18" ht="12.75">
      <c r="N62" s="2"/>
      <c r="O62" s="2"/>
      <c r="P62" s="2"/>
      <c r="Q62" s="2"/>
      <c r="R62" s="2"/>
    </row>
    <row r="63" spans="14:18" ht="12.75">
      <c r="N63" s="2"/>
      <c r="O63" s="2"/>
      <c r="P63" s="2"/>
      <c r="Q63" s="2"/>
      <c r="R63" s="2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0"/>
  <sheetViews>
    <sheetView showGridLines="0" showZeros="0" zoomScale="80" zoomScaleNormal="80" zoomScalePageLayoutView="0" workbookViewId="0" topLeftCell="A4">
      <selection activeCell="Q10" sqref="Q10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.75">
      <c r="A1" s="3" t="s">
        <v>88</v>
      </c>
    </row>
    <row r="2" ht="12.75">
      <c r="A2" s="4" t="s">
        <v>1</v>
      </c>
    </row>
    <row r="3" spans="4:12" ht="15.75" customHeight="1">
      <c r="D3" s="172" t="s">
        <v>2</v>
      </c>
      <c r="E3" s="172" t="s">
        <v>98</v>
      </c>
      <c r="F3" s="172" t="s">
        <v>3</v>
      </c>
      <c r="G3" s="172" t="s">
        <v>95</v>
      </c>
      <c r="H3" s="172" t="s">
        <v>91</v>
      </c>
      <c r="I3" s="172" t="s">
        <v>4</v>
      </c>
      <c r="J3" s="172" t="s">
        <v>96</v>
      </c>
      <c r="K3" s="172" t="s">
        <v>93</v>
      </c>
      <c r="L3" s="5"/>
    </row>
    <row r="4" spans="4:12" ht="12.75">
      <c r="D4" s="172"/>
      <c r="E4" s="172"/>
      <c r="F4" s="172"/>
      <c r="G4" s="172"/>
      <c r="H4" s="172"/>
      <c r="I4" s="172"/>
      <c r="J4" s="172"/>
      <c r="K4" s="172"/>
      <c r="L4" s="6"/>
    </row>
    <row r="5" spans="4:12" ht="12.75">
      <c r="D5" s="172"/>
      <c r="E5" s="172"/>
      <c r="F5" s="172"/>
      <c r="G5" s="172"/>
      <c r="H5" s="172"/>
      <c r="I5" s="172"/>
      <c r="J5" s="172"/>
      <c r="K5" s="172"/>
      <c r="L5" s="6"/>
    </row>
    <row r="6" spans="1:12" ht="12.75">
      <c r="A6" s="4" t="s">
        <v>50</v>
      </c>
      <c r="D6" s="172"/>
      <c r="E6" s="172"/>
      <c r="F6" s="172"/>
      <c r="G6" s="172"/>
      <c r="H6" s="172"/>
      <c r="I6" s="172"/>
      <c r="J6" s="172"/>
      <c r="K6" s="172"/>
      <c r="L6" s="6"/>
    </row>
    <row r="7" spans="1:12" ht="65.25" customHeight="1">
      <c r="A7" s="7"/>
      <c r="B7" s="175"/>
      <c r="C7" s="175"/>
      <c r="D7" s="172"/>
      <c r="E7" s="172"/>
      <c r="F7" s="172"/>
      <c r="G7" s="172"/>
      <c r="H7" s="172"/>
      <c r="I7" s="172"/>
      <c r="J7" s="172"/>
      <c r="K7" s="172"/>
      <c r="L7" s="8" t="s">
        <v>6</v>
      </c>
    </row>
    <row r="8" spans="1:19" ht="12.75">
      <c r="A8" s="39" t="s">
        <v>7</v>
      </c>
      <c r="B8" s="39" t="s">
        <v>8</v>
      </c>
      <c r="C8" s="39" t="s">
        <v>9</v>
      </c>
      <c r="D8" s="27" t="s">
        <v>99</v>
      </c>
      <c r="E8" s="27" t="s">
        <v>100</v>
      </c>
      <c r="F8" s="27" t="s">
        <v>101</v>
      </c>
      <c r="G8" s="27" t="s">
        <v>102</v>
      </c>
      <c r="H8" s="27" t="s">
        <v>103</v>
      </c>
      <c r="I8" s="27" t="s">
        <v>104</v>
      </c>
      <c r="J8" s="27" t="s">
        <v>105</v>
      </c>
      <c r="K8" s="27" t="s">
        <v>106</v>
      </c>
      <c r="L8" s="8" t="s">
        <v>10</v>
      </c>
      <c r="N8"/>
      <c r="O8"/>
      <c r="P8"/>
      <c r="Q8"/>
      <c r="R8"/>
      <c r="S8"/>
    </row>
    <row r="9" spans="1:19" ht="12.75">
      <c r="A9" s="90">
        <v>1</v>
      </c>
      <c r="B9" s="90" t="s">
        <v>55</v>
      </c>
      <c r="C9" s="94" t="s">
        <v>19</v>
      </c>
      <c r="D9" s="88">
        <v>6</v>
      </c>
      <c r="E9" s="92">
        <v>6</v>
      </c>
      <c r="F9" s="92">
        <v>6</v>
      </c>
      <c r="G9" s="152"/>
      <c r="H9" s="92">
        <v>6</v>
      </c>
      <c r="I9" s="152"/>
      <c r="J9" s="92">
        <v>6</v>
      </c>
      <c r="K9" s="92"/>
      <c r="L9" s="92">
        <f>SUM(D9:K9)-6</f>
        <v>24</v>
      </c>
      <c r="N9"/>
      <c r="O9"/>
      <c r="P9"/>
      <c r="Q9"/>
      <c r="R9"/>
      <c r="S9"/>
    </row>
    <row r="10" spans="1:19" ht="12.75">
      <c r="A10" s="90">
        <v>1</v>
      </c>
      <c r="B10" s="86" t="s">
        <v>51</v>
      </c>
      <c r="C10" s="87" t="s">
        <v>14</v>
      </c>
      <c r="D10" s="88">
        <v>6</v>
      </c>
      <c r="E10" s="89">
        <v>6</v>
      </c>
      <c r="F10" s="89"/>
      <c r="G10" s="147"/>
      <c r="H10" s="89">
        <v>6</v>
      </c>
      <c r="I10" s="147"/>
      <c r="J10" s="89">
        <v>6</v>
      </c>
      <c r="K10" s="89">
        <v>6</v>
      </c>
      <c r="L10" s="89">
        <v>24</v>
      </c>
      <c r="N10"/>
      <c r="O10"/>
      <c r="P10"/>
      <c r="Q10"/>
      <c r="R10"/>
      <c r="S10"/>
    </row>
    <row r="11" spans="1:19" ht="12.75">
      <c r="A11" s="90">
        <v>3</v>
      </c>
      <c r="B11" s="86" t="s">
        <v>52</v>
      </c>
      <c r="C11" s="87" t="s">
        <v>110</v>
      </c>
      <c r="D11" s="89">
        <v>7</v>
      </c>
      <c r="E11" s="89">
        <v>7</v>
      </c>
      <c r="F11" s="89"/>
      <c r="G11" s="147"/>
      <c r="H11" s="89"/>
      <c r="I11" s="147"/>
      <c r="J11" s="89"/>
      <c r="K11" s="89"/>
      <c r="L11" s="89">
        <f aca="true" t="shared" si="0" ref="L11:L17">SUM(D11:K11)</f>
        <v>14</v>
      </c>
      <c r="N11"/>
      <c r="O11"/>
      <c r="P11"/>
      <c r="Q11"/>
      <c r="R11"/>
      <c r="S11"/>
    </row>
    <row r="12" spans="1:19" ht="12.75">
      <c r="A12" s="61">
        <v>4</v>
      </c>
      <c r="B12" s="61" t="s">
        <v>158</v>
      </c>
      <c r="C12" s="62" t="s">
        <v>148</v>
      </c>
      <c r="D12" s="66"/>
      <c r="E12" s="66"/>
      <c r="F12" s="66"/>
      <c r="G12" s="153"/>
      <c r="H12" s="66">
        <v>8</v>
      </c>
      <c r="I12" s="153"/>
      <c r="J12" s="66"/>
      <c r="K12" s="66">
        <v>6</v>
      </c>
      <c r="L12" s="66">
        <f>SUM(D12:K12)</f>
        <v>14</v>
      </c>
      <c r="N12"/>
      <c r="O12"/>
      <c r="P12"/>
      <c r="Q12"/>
      <c r="R12"/>
      <c r="S12"/>
    </row>
    <row r="13" spans="1:19" ht="12.75">
      <c r="A13" s="61">
        <v>5</v>
      </c>
      <c r="B13" s="76" t="s">
        <v>157</v>
      </c>
      <c r="C13" s="62" t="s">
        <v>14</v>
      </c>
      <c r="D13" s="66"/>
      <c r="E13" s="66"/>
      <c r="F13" s="66"/>
      <c r="G13" s="153"/>
      <c r="H13" s="66">
        <v>7</v>
      </c>
      <c r="I13" s="153"/>
      <c r="J13" s="66"/>
      <c r="K13" s="66"/>
      <c r="L13" s="66">
        <f t="shared" si="0"/>
        <v>7</v>
      </c>
      <c r="N13"/>
      <c r="O13"/>
      <c r="P13"/>
      <c r="Q13"/>
      <c r="R13"/>
      <c r="S13"/>
    </row>
    <row r="14" spans="1:12" ht="12.75">
      <c r="A14" s="54"/>
      <c r="B14" s="54"/>
      <c r="C14" s="54"/>
      <c r="D14" s="54"/>
      <c r="E14" s="54"/>
      <c r="F14" s="54"/>
      <c r="G14" s="154"/>
      <c r="H14" s="54"/>
      <c r="I14" s="154"/>
      <c r="J14" s="54"/>
      <c r="K14" s="54"/>
      <c r="L14" s="54"/>
    </row>
    <row r="15" spans="1:19" ht="12.75">
      <c r="A15" s="54">
        <v>6</v>
      </c>
      <c r="B15" s="55"/>
      <c r="C15" s="54"/>
      <c r="D15" s="58"/>
      <c r="E15" s="58"/>
      <c r="F15" s="58"/>
      <c r="G15" s="148"/>
      <c r="H15" s="58"/>
      <c r="I15" s="148"/>
      <c r="J15" s="58"/>
      <c r="K15" s="58"/>
      <c r="L15" s="58">
        <f t="shared" si="0"/>
        <v>0</v>
      </c>
      <c r="N15"/>
      <c r="O15"/>
      <c r="P15"/>
      <c r="Q15"/>
      <c r="R15"/>
      <c r="S15"/>
    </row>
    <row r="16" spans="1:19" ht="12.75">
      <c r="A16" s="54">
        <v>7</v>
      </c>
      <c r="B16" s="54"/>
      <c r="C16" s="54"/>
      <c r="D16" s="58"/>
      <c r="E16" s="58"/>
      <c r="F16" s="58"/>
      <c r="G16" s="148"/>
      <c r="H16" s="58"/>
      <c r="I16" s="148"/>
      <c r="J16" s="58"/>
      <c r="K16" s="58"/>
      <c r="L16" s="58">
        <f t="shared" si="0"/>
        <v>0</v>
      </c>
      <c r="N16"/>
      <c r="O16"/>
      <c r="P16"/>
      <c r="Q16"/>
      <c r="R16"/>
      <c r="S16"/>
    </row>
    <row r="17" spans="1:19" ht="12.75">
      <c r="A17" s="54">
        <v>8</v>
      </c>
      <c r="B17" s="54"/>
      <c r="C17" s="54"/>
      <c r="D17" s="58"/>
      <c r="E17" s="58"/>
      <c r="F17" s="58"/>
      <c r="G17" s="148"/>
      <c r="H17" s="58"/>
      <c r="I17" s="148"/>
      <c r="J17" s="58"/>
      <c r="K17" s="58"/>
      <c r="L17" s="58">
        <f t="shared" si="0"/>
        <v>0</v>
      </c>
      <c r="N17"/>
      <c r="O17"/>
      <c r="P17"/>
      <c r="Q17"/>
      <c r="R17"/>
      <c r="S17"/>
    </row>
    <row r="20" spans="4:19" ht="12.75">
      <c r="D20" s="30"/>
      <c r="E20" s="30"/>
      <c r="F20" s="30"/>
      <c r="G20" s="30"/>
      <c r="H20" s="30"/>
      <c r="I20" s="30"/>
      <c r="J20" s="30"/>
      <c r="K20" s="30"/>
      <c r="N20"/>
      <c r="O20"/>
      <c r="P20"/>
      <c r="Q20"/>
      <c r="R20"/>
      <c r="S20"/>
    </row>
    <row r="21" spans="3:19" ht="12.75">
      <c r="C21" s="23"/>
      <c r="D21" s="21"/>
      <c r="E21" s="21">
        <v>1</v>
      </c>
      <c r="F21" s="21">
        <v>1</v>
      </c>
      <c r="G21" s="21">
        <v>1</v>
      </c>
      <c r="H21" s="21">
        <v>1</v>
      </c>
      <c r="I21" s="21"/>
      <c r="J21" s="21">
        <v>2</v>
      </c>
      <c r="K21" s="21"/>
      <c r="N21"/>
      <c r="O21"/>
      <c r="P21"/>
      <c r="Q21"/>
      <c r="R21"/>
      <c r="S21"/>
    </row>
    <row r="22" spans="4:19" ht="12.75">
      <c r="D22" s="30"/>
      <c r="E22" s="30"/>
      <c r="F22" s="30"/>
      <c r="G22" s="30"/>
      <c r="H22" s="30"/>
      <c r="I22" s="30"/>
      <c r="J22" s="30"/>
      <c r="K22" s="30"/>
      <c r="N22"/>
      <c r="O22"/>
      <c r="P22"/>
      <c r="Q22"/>
      <c r="R22"/>
      <c r="S22"/>
    </row>
    <row r="23" spans="4:19" ht="12.75">
      <c r="D23" s="24"/>
      <c r="E23" s="25"/>
      <c r="N23"/>
      <c r="O23"/>
      <c r="P23"/>
      <c r="Q23"/>
      <c r="R23"/>
      <c r="S23"/>
    </row>
    <row r="24" spans="14:19" ht="12.75">
      <c r="N24"/>
      <c r="O24"/>
      <c r="P24"/>
      <c r="Q24"/>
      <c r="R24"/>
      <c r="S24"/>
    </row>
    <row r="25" spans="2:19" ht="18">
      <c r="B25" s="26"/>
      <c r="C25" s="26"/>
      <c r="N25"/>
      <c r="O25"/>
      <c r="P25"/>
      <c r="Q25"/>
      <c r="R25"/>
      <c r="S25"/>
    </row>
    <row r="26" spans="3:19" ht="12.75">
      <c r="C26" s="28"/>
      <c r="N26"/>
      <c r="O26"/>
      <c r="P26"/>
      <c r="Q26"/>
      <c r="R26"/>
      <c r="S26"/>
    </row>
    <row r="27" spans="3:19" ht="12.75">
      <c r="C27" s="28"/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19" ht="6" customHeight="1">
      <c r="N29"/>
      <c r="O29"/>
      <c r="P29"/>
      <c r="Q29"/>
      <c r="R29"/>
      <c r="S29"/>
    </row>
    <row r="30" spans="14:19" ht="12.75">
      <c r="N30"/>
      <c r="O30"/>
      <c r="P30"/>
      <c r="Q30"/>
      <c r="R30"/>
      <c r="S30"/>
    </row>
    <row r="31" spans="14:21" ht="12.75">
      <c r="N31"/>
      <c r="O31"/>
      <c r="T31" s="2"/>
      <c r="U31" s="2"/>
    </row>
    <row r="32" spans="14:21" ht="12.75" hidden="1">
      <c r="N32"/>
      <c r="O32"/>
      <c r="T32" s="2"/>
      <c r="U32" s="2"/>
    </row>
    <row r="33" spans="14:21" ht="12.75" hidden="1">
      <c r="N33"/>
      <c r="O33"/>
      <c r="T33" s="2"/>
      <c r="U33" s="2"/>
    </row>
    <row r="34" spans="14:21" ht="12.75" hidden="1">
      <c r="N34"/>
      <c r="O34"/>
      <c r="T34" s="2"/>
      <c r="U34" s="2"/>
    </row>
    <row r="35" spans="14:21" ht="12.75" hidden="1">
      <c r="N35"/>
      <c r="O35"/>
      <c r="T35" s="2"/>
      <c r="U35" s="2"/>
    </row>
    <row r="36" spans="14:21" ht="12.75" hidden="1">
      <c r="N36"/>
      <c r="O36"/>
      <c r="T36" s="2"/>
      <c r="U36" s="2"/>
    </row>
    <row r="37" spans="14:21" ht="12.75" hidden="1">
      <c r="N37"/>
      <c r="O37"/>
      <c r="T37" s="2"/>
      <c r="U37" s="2"/>
    </row>
    <row r="38" spans="14:21" ht="12.75" hidden="1">
      <c r="N38"/>
      <c r="O38"/>
      <c r="T38" s="2"/>
      <c r="U38" s="2"/>
    </row>
    <row r="39" spans="14:21" ht="12.75" hidden="1">
      <c r="N39"/>
      <c r="O39"/>
      <c r="T39" s="2"/>
      <c r="U39" s="2"/>
    </row>
    <row r="40" spans="14:21" ht="12.75" hidden="1">
      <c r="N40"/>
      <c r="O40"/>
      <c r="T40" s="2"/>
      <c r="U40" s="2"/>
    </row>
    <row r="41" spans="14:21" ht="12.75" hidden="1">
      <c r="N41"/>
      <c r="O41"/>
      <c r="T41" s="2"/>
      <c r="U41" s="2"/>
    </row>
    <row r="42" spans="14:21" ht="12.75" hidden="1">
      <c r="N42"/>
      <c r="O42"/>
      <c r="T42" s="2"/>
      <c r="U42" s="2"/>
    </row>
    <row r="43" spans="14:21" ht="12.75" hidden="1">
      <c r="N43"/>
      <c r="O43"/>
      <c r="T43" s="2"/>
      <c r="U43" s="2"/>
    </row>
    <row r="44" spans="14:21" ht="12.75" hidden="1">
      <c r="N44"/>
      <c r="O44"/>
      <c r="T44" s="2"/>
      <c r="U44" s="2"/>
    </row>
    <row r="45" spans="14:21" ht="12.75" hidden="1">
      <c r="N45"/>
      <c r="O45"/>
      <c r="T45" s="2"/>
      <c r="U45" s="2"/>
    </row>
    <row r="46" spans="14:21" ht="12.75" hidden="1">
      <c r="N46"/>
      <c r="O46"/>
      <c r="T46" s="2"/>
      <c r="U46" s="2"/>
    </row>
    <row r="47" spans="14:21" ht="12.75" hidden="1">
      <c r="N47"/>
      <c r="O47"/>
      <c r="T47" s="2"/>
      <c r="U47" s="2"/>
    </row>
    <row r="48" spans="14:21" ht="12.75" hidden="1">
      <c r="N48"/>
      <c r="O48"/>
      <c r="T48" s="2"/>
      <c r="U48" s="2"/>
    </row>
    <row r="49" spans="14:21" ht="12.75" hidden="1">
      <c r="N49"/>
      <c r="O49"/>
      <c r="T49" s="2"/>
      <c r="U49" s="2"/>
    </row>
    <row r="50" spans="14:21" ht="12.75" hidden="1">
      <c r="N50"/>
      <c r="O50"/>
      <c r="T50" s="2"/>
      <c r="U50" s="2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60" spans="4:5" ht="12.75">
      <c r="D60" s="24">
        <v>7</v>
      </c>
      <c r="E60" s="25" t="s">
        <v>27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="80" zoomScaleNormal="80" zoomScalePageLayoutView="0" workbookViewId="0" topLeftCell="A1">
      <selection activeCell="I8" sqref="I8:I15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.75">
      <c r="A1" s="3" t="s">
        <v>88</v>
      </c>
    </row>
    <row r="2" ht="12.75">
      <c r="A2" s="4" t="s">
        <v>1</v>
      </c>
    </row>
    <row r="3" spans="4:12" ht="15.75" customHeight="1">
      <c r="D3" s="172" t="s">
        <v>2</v>
      </c>
      <c r="E3" s="172" t="s">
        <v>94</v>
      </c>
      <c r="F3" s="172" t="s">
        <v>3</v>
      </c>
      <c r="G3" s="172" t="s">
        <v>95</v>
      </c>
      <c r="H3" s="172" t="s">
        <v>91</v>
      </c>
      <c r="I3" s="172" t="s">
        <v>4</v>
      </c>
      <c r="J3" s="172" t="s">
        <v>96</v>
      </c>
      <c r="K3" s="172" t="s">
        <v>93</v>
      </c>
      <c r="L3" s="5"/>
    </row>
    <row r="4" spans="4:12" ht="12.75">
      <c r="D4" s="172"/>
      <c r="E4" s="172"/>
      <c r="F4" s="172"/>
      <c r="G4" s="172"/>
      <c r="H4" s="172"/>
      <c r="I4" s="172"/>
      <c r="J4" s="172"/>
      <c r="K4" s="172"/>
      <c r="L4" s="6"/>
    </row>
    <row r="5" spans="4:12" ht="12.75">
      <c r="D5" s="172"/>
      <c r="E5" s="172"/>
      <c r="F5" s="172"/>
      <c r="G5" s="172"/>
      <c r="H5" s="172"/>
      <c r="I5" s="172"/>
      <c r="J5" s="172"/>
      <c r="K5" s="172"/>
      <c r="L5" s="6"/>
    </row>
    <row r="6" spans="1:12" ht="12.75">
      <c r="A6" s="4" t="s">
        <v>53</v>
      </c>
      <c r="D6" s="172"/>
      <c r="E6" s="172"/>
      <c r="F6" s="172"/>
      <c r="G6" s="172"/>
      <c r="H6" s="172"/>
      <c r="I6" s="172"/>
      <c r="J6" s="172"/>
      <c r="K6" s="172"/>
      <c r="L6" s="6"/>
    </row>
    <row r="7" spans="1:12" ht="59.25" customHeight="1">
      <c r="A7" s="7"/>
      <c r="B7" s="175"/>
      <c r="C7" s="175"/>
      <c r="D7" s="172"/>
      <c r="E7" s="172"/>
      <c r="F7" s="172"/>
      <c r="G7" s="172"/>
      <c r="H7" s="172"/>
      <c r="I7" s="172"/>
      <c r="J7" s="172"/>
      <c r="K7" s="172"/>
      <c r="L7" s="8" t="s">
        <v>6</v>
      </c>
    </row>
    <row r="8" spans="1:19" ht="12.75">
      <c r="A8" s="9" t="s">
        <v>7</v>
      </c>
      <c r="B8" s="9" t="s">
        <v>8</v>
      </c>
      <c r="C8" s="9" t="s">
        <v>9</v>
      </c>
      <c r="D8" s="10" t="s">
        <v>99</v>
      </c>
      <c r="E8" s="10" t="s">
        <v>100</v>
      </c>
      <c r="F8" s="27"/>
      <c r="G8" s="140"/>
      <c r="H8" s="10"/>
      <c r="I8" s="140"/>
      <c r="J8" s="10"/>
      <c r="K8" s="10"/>
      <c r="L8" s="11" t="s">
        <v>10</v>
      </c>
      <c r="N8"/>
      <c r="O8"/>
      <c r="P8"/>
      <c r="Q8"/>
      <c r="R8"/>
      <c r="S8"/>
    </row>
    <row r="9" spans="1:19" ht="12.75">
      <c r="A9" s="95">
        <v>1</v>
      </c>
      <c r="B9" s="96" t="s">
        <v>54</v>
      </c>
      <c r="C9" s="96" t="s">
        <v>19</v>
      </c>
      <c r="D9" s="97">
        <v>8</v>
      </c>
      <c r="E9" s="97"/>
      <c r="F9" s="97">
        <v>7</v>
      </c>
      <c r="G9" s="155"/>
      <c r="H9" s="98"/>
      <c r="I9" s="156"/>
      <c r="J9" s="97">
        <v>11</v>
      </c>
      <c r="K9" s="97">
        <v>8</v>
      </c>
      <c r="L9" s="13">
        <f>SUM(D9:K9)</f>
        <v>34</v>
      </c>
      <c r="M9" s="30"/>
      <c r="N9"/>
      <c r="O9"/>
      <c r="P9"/>
      <c r="Q9"/>
      <c r="R9"/>
      <c r="S9"/>
    </row>
    <row r="10" spans="1:19" ht="12.75">
      <c r="A10" s="95">
        <v>2</v>
      </c>
      <c r="B10" s="96" t="s">
        <v>56</v>
      </c>
      <c r="C10" s="96" t="s">
        <v>16</v>
      </c>
      <c r="D10" s="97">
        <v>7</v>
      </c>
      <c r="E10" s="97">
        <v>9</v>
      </c>
      <c r="F10" s="97">
        <v>9</v>
      </c>
      <c r="G10" s="156"/>
      <c r="H10" s="97"/>
      <c r="I10" s="156"/>
      <c r="J10" s="97">
        <v>7</v>
      </c>
      <c r="K10" s="97"/>
      <c r="L10" s="13">
        <f aca="true" t="shared" si="0" ref="L10:L15">SUM(D10:K10)</f>
        <v>32</v>
      </c>
      <c r="M10" s="30"/>
      <c r="N10"/>
      <c r="O10"/>
      <c r="P10"/>
      <c r="Q10"/>
      <c r="R10"/>
      <c r="S10"/>
    </row>
    <row r="11" spans="1:19" ht="12.75">
      <c r="A11" s="95">
        <v>3</v>
      </c>
      <c r="B11" s="96" t="s">
        <v>127</v>
      </c>
      <c r="C11" s="96" t="s">
        <v>19</v>
      </c>
      <c r="D11" s="97"/>
      <c r="E11" s="97">
        <v>7</v>
      </c>
      <c r="F11" s="97">
        <v>6</v>
      </c>
      <c r="G11" s="156"/>
      <c r="H11" s="97">
        <v>6</v>
      </c>
      <c r="I11" s="156"/>
      <c r="J11" s="99">
        <v>5</v>
      </c>
      <c r="K11" s="100">
        <v>7</v>
      </c>
      <c r="L11" s="13">
        <f>SUM(D11:K11)-5</f>
        <v>26</v>
      </c>
      <c r="M11" s="30"/>
      <c r="N11"/>
      <c r="O11"/>
      <c r="P11"/>
      <c r="Q11"/>
      <c r="R11"/>
      <c r="S11"/>
    </row>
    <row r="12" spans="1:19" ht="12.75">
      <c r="A12" s="77">
        <v>4</v>
      </c>
      <c r="B12" s="15" t="s">
        <v>126</v>
      </c>
      <c r="C12" s="15" t="s">
        <v>21</v>
      </c>
      <c r="D12" s="13"/>
      <c r="E12" s="13">
        <v>8</v>
      </c>
      <c r="F12" s="13">
        <v>8</v>
      </c>
      <c r="G12" s="157"/>
      <c r="H12" s="13"/>
      <c r="I12" s="157"/>
      <c r="J12" s="13"/>
      <c r="K12" s="13"/>
      <c r="L12" s="13">
        <f t="shared" si="0"/>
        <v>16</v>
      </c>
      <c r="M12" s="30"/>
      <c r="N12"/>
      <c r="O12"/>
      <c r="P12"/>
      <c r="Q12"/>
      <c r="R12"/>
      <c r="S12"/>
    </row>
    <row r="13" spans="1:19" ht="12.75">
      <c r="A13" s="77">
        <v>5</v>
      </c>
      <c r="B13" s="15" t="s">
        <v>57</v>
      </c>
      <c r="C13" s="15" t="s">
        <v>19</v>
      </c>
      <c r="D13" s="13">
        <v>6</v>
      </c>
      <c r="E13" s="13"/>
      <c r="F13" s="13"/>
      <c r="G13" s="157"/>
      <c r="H13" s="13"/>
      <c r="I13" s="157"/>
      <c r="J13" s="13">
        <v>8</v>
      </c>
      <c r="K13" s="13"/>
      <c r="L13" s="13">
        <f>SUM(D13:K13)</f>
        <v>14</v>
      </c>
      <c r="M13" s="30"/>
      <c r="N13"/>
      <c r="O13"/>
      <c r="P13"/>
      <c r="Q13"/>
      <c r="R13"/>
      <c r="S13"/>
    </row>
    <row r="14" spans="1:19" ht="12.75">
      <c r="A14" s="77">
        <v>6</v>
      </c>
      <c r="B14" s="15" t="s">
        <v>180</v>
      </c>
      <c r="C14" s="15" t="s">
        <v>19</v>
      </c>
      <c r="D14" s="13"/>
      <c r="E14" s="13"/>
      <c r="F14" s="13"/>
      <c r="G14" s="157"/>
      <c r="H14" s="13"/>
      <c r="I14" s="157"/>
      <c r="J14" s="13">
        <v>6</v>
      </c>
      <c r="K14" s="13"/>
      <c r="L14" s="13">
        <f>SUM(D14:K14)</f>
        <v>6</v>
      </c>
      <c r="M14" s="30"/>
      <c r="N14"/>
      <c r="O14"/>
      <c r="P14"/>
      <c r="Q14"/>
      <c r="R14"/>
      <c r="S14"/>
    </row>
    <row r="15" spans="1:19" ht="12.75">
      <c r="A15" s="77">
        <v>7</v>
      </c>
      <c r="B15" s="15" t="s">
        <v>179</v>
      </c>
      <c r="C15" s="15" t="s">
        <v>19</v>
      </c>
      <c r="D15" s="13"/>
      <c r="E15" s="13"/>
      <c r="F15" s="13"/>
      <c r="G15" s="157"/>
      <c r="H15" s="13"/>
      <c r="I15" s="157"/>
      <c r="J15" s="13">
        <v>9</v>
      </c>
      <c r="K15" s="13"/>
      <c r="L15" s="13">
        <f t="shared" si="0"/>
        <v>9</v>
      </c>
      <c r="M15" s="30"/>
      <c r="N15"/>
      <c r="O15"/>
      <c r="P15"/>
      <c r="Q15"/>
      <c r="R15"/>
      <c r="S15"/>
    </row>
    <row r="19" spans="4:19" ht="12.75">
      <c r="D19" s="30"/>
      <c r="E19" s="30"/>
      <c r="F19" s="30"/>
      <c r="G19" s="30"/>
      <c r="H19" s="30"/>
      <c r="I19" s="30"/>
      <c r="J19" s="30"/>
      <c r="K19" s="30"/>
      <c r="M19" s="30"/>
      <c r="N19"/>
      <c r="O19"/>
      <c r="P19"/>
      <c r="Q19"/>
      <c r="R19"/>
      <c r="S19"/>
    </row>
    <row r="20" spans="3:19" ht="12.75">
      <c r="C20" s="23"/>
      <c r="D20" s="32" t="s">
        <v>58</v>
      </c>
      <c r="E20" s="32" t="s">
        <v>59</v>
      </c>
      <c r="F20" s="32" t="s">
        <v>60</v>
      </c>
      <c r="G20" s="32" t="s">
        <v>61</v>
      </c>
      <c r="H20" s="32" t="s">
        <v>62</v>
      </c>
      <c r="I20" s="32" t="s">
        <v>61</v>
      </c>
      <c r="J20" s="32" t="s">
        <v>63</v>
      </c>
      <c r="K20" s="32"/>
      <c r="M20" s="30"/>
      <c r="N20"/>
      <c r="O20"/>
      <c r="P20"/>
      <c r="Q20"/>
      <c r="R20"/>
      <c r="S20"/>
    </row>
    <row r="21" spans="4:19" ht="12.75">
      <c r="D21" s="30"/>
      <c r="E21" s="30"/>
      <c r="F21" s="30"/>
      <c r="G21" s="30"/>
      <c r="H21" s="30"/>
      <c r="I21" s="30"/>
      <c r="J21" s="30"/>
      <c r="K21" s="30"/>
      <c r="M21" s="30"/>
      <c r="N21"/>
      <c r="O21"/>
      <c r="P21"/>
      <c r="Q21"/>
      <c r="R21"/>
      <c r="S21"/>
    </row>
    <row r="22" spans="4:19" ht="12.75">
      <c r="D22" s="24"/>
      <c r="E22" s="25"/>
      <c r="F22" s="30"/>
      <c r="G22" s="30"/>
      <c r="H22" s="30"/>
      <c r="I22" s="30"/>
      <c r="J22" s="30"/>
      <c r="K22" s="30"/>
      <c r="M22" s="30"/>
      <c r="N22"/>
      <c r="O22"/>
      <c r="P22"/>
      <c r="Q22"/>
      <c r="R22"/>
      <c r="S22"/>
    </row>
    <row r="23" spans="4:19" ht="12.75">
      <c r="D23" s="30"/>
      <c r="E23" s="30"/>
      <c r="F23" s="30"/>
      <c r="G23" s="30"/>
      <c r="H23" s="30"/>
      <c r="I23" s="30"/>
      <c r="J23" s="30"/>
      <c r="K23" s="30"/>
      <c r="M23" s="30"/>
      <c r="N23"/>
      <c r="O23"/>
      <c r="P23"/>
      <c r="Q23"/>
      <c r="R23"/>
      <c r="S23"/>
    </row>
    <row r="24" spans="2:19" ht="18">
      <c r="B24" s="26"/>
      <c r="C24" s="28"/>
      <c r="D24" s="26"/>
      <c r="N24"/>
      <c r="O24"/>
      <c r="P24"/>
      <c r="Q24"/>
      <c r="R24"/>
      <c r="S24"/>
    </row>
    <row r="25" spans="3:19" ht="12.75">
      <c r="C25" s="28"/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2"/>
      <c r="U29" s="2"/>
    </row>
    <row r="30" spans="14:21" ht="12.75">
      <c r="N30"/>
      <c r="O30"/>
      <c r="T30" s="2"/>
      <c r="U30" s="2"/>
    </row>
    <row r="31" spans="14:21" ht="12.75" hidden="1">
      <c r="N31"/>
      <c r="O31"/>
      <c r="T31" s="2"/>
      <c r="U31" s="2"/>
    </row>
    <row r="32" spans="14:21" ht="12.75" hidden="1">
      <c r="N32"/>
      <c r="O32"/>
      <c r="T32" s="2"/>
      <c r="U32" s="2"/>
    </row>
    <row r="33" spans="14:21" ht="12.75" hidden="1">
      <c r="N33"/>
      <c r="O33"/>
      <c r="T33" s="2"/>
      <c r="U33" s="2"/>
    </row>
    <row r="34" spans="14:21" ht="12.75" hidden="1">
      <c r="N34"/>
      <c r="O34"/>
      <c r="T34" s="2"/>
      <c r="U34" s="2"/>
    </row>
    <row r="35" spans="14:21" ht="12.75" hidden="1">
      <c r="N35"/>
      <c r="O35"/>
      <c r="T35" s="2"/>
      <c r="U35" s="2"/>
    </row>
    <row r="36" spans="14:21" ht="12.75" hidden="1">
      <c r="N36"/>
      <c r="O36"/>
      <c r="T36" s="2"/>
      <c r="U36" s="2"/>
    </row>
    <row r="37" spans="14:21" ht="12.75" hidden="1">
      <c r="N37"/>
      <c r="O37"/>
      <c r="T37" s="2"/>
      <c r="U37" s="2"/>
    </row>
    <row r="38" spans="14:21" ht="12.75" hidden="1">
      <c r="N38"/>
      <c r="O38"/>
      <c r="T38" s="2"/>
      <c r="U38" s="2"/>
    </row>
    <row r="39" spans="14:21" ht="12.75" hidden="1">
      <c r="N39"/>
      <c r="O39"/>
      <c r="T39" s="2"/>
      <c r="U39" s="2"/>
    </row>
    <row r="40" spans="14:21" ht="12.75" hidden="1">
      <c r="N40"/>
      <c r="O40"/>
      <c r="T40" s="2"/>
      <c r="U40" s="2"/>
    </row>
    <row r="41" spans="14:21" ht="12.75" hidden="1">
      <c r="N41"/>
      <c r="O41"/>
      <c r="T41" s="2"/>
      <c r="U41" s="2"/>
    </row>
    <row r="42" spans="14:21" ht="12.75" hidden="1">
      <c r="N42"/>
      <c r="O42"/>
      <c r="T42" s="2"/>
      <c r="U42" s="2"/>
    </row>
    <row r="43" spans="14:21" ht="12.75" hidden="1">
      <c r="N43"/>
      <c r="O43"/>
      <c r="T43" s="2"/>
      <c r="U43" s="2"/>
    </row>
    <row r="44" spans="14:21" ht="12.75" hidden="1">
      <c r="N44"/>
      <c r="O44"/>
      <c r="T44" s="2"/>
      <c r="U44" s="2"/>
    </row>
    <row r="45" spans="14:21" ht="12.75" hidden="1">
      <c r="N45"/>
      <c r="O45"/>
      <c r="T45" s="2"/>
      <c r="U45" s="2"/>
    </row>
    <row r="46" spans="14:21" ht="12.75" hidden="1">
      <c r="N46"/>
      <c r="O46"/>
      <c r="T46" s="2"/>
      <c r="U46" s="2"/>
    </row>
    <row r="47" spans="14:21" ht="12.75" hidden="1">
      <c r="N47"/>
      <c r="O47"/>
      <c r="T47" s="2"/>
      <c r="U47" s="2"/>
    </row>
    <row r="48" spans="14:21" ht="12.75" hidden="1">
      <c r="N48"/>
      <c r="O48"/>
      <c r="T48" s="2"/>
      <c r="U48" s="2"/>
    </row>
    <row r="49" spans="14:21" ht="12.75" hidden="1">
      <c r="N49"/>
      <c r="O49"/>
      <c r="T49" s="2"/>
      <c r="U49" s="2"/>
    </row>
    <row r="50" spans="14:21" ht="12.75" hidden="1">
      <c r="N50"/>
      <c r="O50"/>
      <c r="T50" s="2"/>
      <c r="U50" s="2"/>
    </row>
    <row r="51" spans="14:21" ht="12.75" hidden="1">
      <c r="N51"/>
      <c r="O51"/>
      <c r="T51" s="2"/>
      <c r="U51" s="2"/>
    </row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24">
        <v>7</v>
      </c>
      <c r="E59" s="25" t="s">
        <v>27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"/>
  <sheetViews>
    <sheetView showGridLines="0" showZeros="0" zoomScale="80" zoomScaleNormal="80" zoomScalePageLayoutView="0" workbookViewId="0" topLeftCell="A4">
      <selection activeCell="W13" sqref="W13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1" customWidth="1"/>
    <col min="14" max="19" width="4.7109375" style="0" customWidth="1"/>
  </cols>
  <sheetData>
    <row r="1" ht="15.75">
      <c r="A1" s="3" t="s">
        <v>88</v>
      </c>
    </row>
    <row r="2" ht="12.75">
      <c r="A2" s="4" t="s">
        <v>1</v>
      </c>
    </row>
    <row r="3" spans="4:12" ht="15.75" customHeight="1">
      <c r="D3" s="172" t="s">
        <v>2</v>
      </c>
      <c r="E3" s="172" t="s">
        <v>94</v>
      </c>
      <c r="F3" s="172" t="s">
        <v>3</v>
      </c>
      <c r="G3" s="172" t="s">
        <v>95</v>
      </c>
      <c r="H3" s="172" t="s">
        <v>91</v>
      </c>
      <c r="I3" s="172" t="s">
        <v>4</v>
      </c>
      <c r="J3" s="172" t="s">
        <v>96</v>
      </c>
      <c r="K3" s="172" t="s">
        <v>93</v>
      </c>
      <c r="L3" s="5"/>
    </row>
    <row r="4" spans="4:12" ht="12.75">
      <c r="D4" s="172"/>
      <c r="E4" s="172"/>
      <c r="F4" s="172"/>
      <c r="G4" s="172"/>
      <c r="H4" s="172"/>
      <c r="I4" s="172"/>
      <c r="J4" s="172"/>
      <c r="K4" s="172"/>
      <c r="L4" s="6"/>
    </row>
    <row r="5" spans="4:12" ht="12.75">
      <c r="D5" s="172"/>
      <c r="E5" s="172"/>
      <c r="F5" s="172"/>
      <c r="G5" s="172"/>
      <c r="H5" s="172"/>
      <c r="I5" s="172"/>
      <c r="J5" s="172"/>
      <c r="K5" s="172"/>
      <c r="L5" s="6"/>
    </row>
    <row r="6" spans="1:12" ht="12.75">
      <c r="A6" s="4" t="s">
        <v>64</v>
      </c>
      <c r="D6" s="172"/>
      <c r="E6" s="172"/>
      <c r="F6" s="172"/>
      <c r="G6" s="172"/>
      <c r="H6" s="172"/>
      <c r="I6" s="172"/>
      <c r="J6" s="172"/>
      <c r="K6" s="172"/>
      <c r="L6" s="6"/>
    </row>
    <row r="7" spans="1:19" ht="65.25" customHeight="1">
      <c r="A7" s="7"/>
      <c r="B7" s="175"/>
      <c r="C7" s="175"/>
      <c r="D7" s="172"/>
      <c r="E7" s="172"/>
      <c r="F7" s="172"/>
      <c r="G7" s="172"/>
      <c r="H7" s="172"/>
      <c r="I7" s="172"/>
      <c r="J7" s="172"/>
      <c r="K7" s="172"/>
      <c r="L7" s="8" t="s">
        <v>6</v>
      </c>
      <c r="S7" s="2"/>
    </row>
    <row r="8" spans="1:12" ht="12.75">
      <c r="A8" s="39" t="s">
        <v>7</v>
      </c>
      <c r="B8" s="63" t="s">
        <v>8</v>
      </c>
      <c r="C8" s="63" t="s">
        <v>9</v>
      </c>
      <c r="D8" s="27" t="s">
        <v>99</v>
      </c>
      <c r="E8" s="27" t="s">
        <v>100</v>
      </c>
      <c r="F8" s="27"/>
      <c r="G8" s="140"/>
      <c r="H8" s="27"/>
      <c r="I8" s="140"/>
      <c r="J8" s="27"/>
      <c r="K8" s="27"/>
      <c r="L8" s="8" t="s">
        <v>10</v>
      </c>
    </row>
    <row r="9" spans="1:12" ht="12.75">
      <c r="A9" s="90">
        <v>1</v>
      </c>
      <c r="B9" s="86" t="s">
        <v>146</v>
      </c>
      <c r="C9" s="94" t="s">
        <v>19</v>
      </c>
      <c r="D9" s="92"/>
      <c r="E9" s="89"/>
      <c r="F9" s="92">
        <v>11</v>
      </c>
      <c r="G9" s="158"/>
      <c r="H9" s="92"/>
      <c r="I9" s="158"/>
      <c r="J9" s="92">
        <v>11</v>
      </c>
      <c r="K9" s="92">
        <v>11</v>
      </c>
      <c r="L9" s="89">
        <v>33</v>
      </c>
    </row>
    <row r="10" spans="1:12" ht="12.75">
      <c r="A10" s="90">
        <v>2</v>
      </c>
      <c r="B10" s="86" t="s">
        <v>121</v>
      </c>
      <c r="C10" s="94" t="s">
        <v>110</v>
      </c>
      <c r="D10" s="92">
        <v>9</v>
      </c>
      <c r="E10" s="92">
        <v>8</v>
      </c>
      <c r="F10" s="92">
        <v>7</v>
      </c>
      <c r="G10" s="158"/>
      <c r="H10" s="92"/>
      <c r="I10" s="158"/>
      <c r="J10" s="92"/>
      <c r="K10" s="92">
        <v>8</v>
      </c>
      <c r="L10" s="92">
        <v>32</v>
      </c>
    </row>
    <row r="11" spans="1:12" ht="12.75">
      <c r="A11" s="90">
        <v>3</v>
      </c>
      <c r="B11" s="86" t="s">
        <v>70</v>
      </c>
      <c r="C11" s="94" t="s">
        <v>19</v>
      </c>
      <c r="D11" s="92"/>
      <c r="E11" s="92">
        <v>9</v>
      </c>
      <c r="F11" s="92">
        <v>8</v>
      </c>
      <c r="G11" s="158"/>
      <c r="H11" s="92"/>
      <c r="I11" s="158"/>
      <c r="J11" s="92"/>
      <c r="K11" s="92">
        <v>5</v>
      </c>
      <c r="L11" s="89">
        <f aca="true" t="shared" si="0" ref="L11:L32">SUM(D11:K11)</f>
        <v>22</v>
      </c>
    </row>
    <row r="12" spans="1:12" ht="12.75">
      <c r="A12" s="61">
        <v>4</v>
      </c>
      <c r="B12" s="55" t="s">
        <v>67</v>
      </c>
      <c r="C12" s="56" t="s">
        <v>19</v>
      </c>
      <c r="D12" s="57">
        <v>7</v>
      </c>
      <c r="E12" s="57">
        <v>7</v>
      </c>
      <c r="F12" s="57">
        <v>6</v>
      </c>
      <c r="G12" s="159"/>
      <c r="H12" s="57"/>
      <c r="I12" s="159"/>
      <c r="J12" s="57"/>
      <c r="K12" s="57"/>
      <c r="L12" s="57">
        <f t="shared" si="0"/>
        <v>20</v>
      </c>
    </row>
    <row r="13" spans="1:12" ht="12.75">
      <c r="A13" s="61">
        <v>5</v>
      </c>
      <c r="B13" s="55" t="s">
        <v>122</v>
      </c>
      <c r="C13" s="62" t="s">
        <v>110</v>
      </c>
      <c r="D13" s="66">
        <v>8</v>
      </c>
      <c r="E13" s="66">
        <v>7</v>
      </c>
      <c r="F13" s="66">
        <v>5</v>
      </c>
      <c r="G13" s="160"/>
      <c r="H13" s="66"/>
      <c r="I13" s="160"/>
      <c r="J13" s="66"/>
      <c r="K13" s="66"/>
      <c r="L13" s="57">
        <f t="shared" si="0"/>
        <v>20</v>
      </c>
    </row>
    <row r="14" spans="1:12" ht="12.75">
      <c r="A14" s="61">
        <v>6</v>
      </c>
      <c r="B14" s="55" t="s">
        <v>65</v>
      </c>
      <c r="C14" s="56" t="s">
        <v>19</v>
      </c>
      <c r="D14" s="57">
        <v>6</v>
      </c>
      <c r="E14" s="57"/>
      <c r="F14" s="57">
        <v>4</v>
      </c>
      <c r="G14" s="159"/>
      <c r="H14" s="57"/>
      <c r="I14" s="159"/>
      <c r="J14" s="57">
        <v>6</v>
      </c>
      <c r="K14" s="57">
        <v>4</v>
      </c>
      <c r="L14" s="57">
        <f t="shared" si="0"/>
        <v>20</v>
      </c>
    </row>
    <row r="15" spans="1:12" ht="12.75">
      <c r="A15" s="61">
        <v>7</v>
      </c>
      <c r="B15" s="55" t="s">
        <v>66</v>
      </c>
      <c r="C15" s="56" t="s">
        <v>120</v>
      </c>
      <c r="D15" s="57">
        <v>11</v>
      </c>
      <c r="E15" s="57"/>
      <c r="F15" s="57"/>
      <c r="G15" s="159"/>
      <c r="H15" s="57"/>
      <c r="I15" s="159"/>
      <c r="J15" s="57"/>
      <c r="K15" s="57">
        <v>4</v>
      </c>
      <c r="L15" s="57">
        <f t="shared" si="0"/>
        <v>15</v>
      </c>
    </row>
    <row r="16" spans="1:12" ht="12.75">
      <c r="A16" s="61">
        <v>8</v>
      </c>
      <c r="B16" s="55" t="s">
        <v>25</v>
      </c>
      <c r="C16" s="56" t="s">
        <v>110</v>
      </c>
      <c r="D16" s="57">
        <v>8</v>
      </c>
      <c r="E16" s="57"/>
      <c r="F16" s="57"/>
      <c r="G16" s="159"/>
      <c r="H16" s="57"/>
      <c r="I16" s="159"/>
      <c r="J16" s="57"/>
      <c r="K16" s="57">
        <v>6</v>
      </c>
      <c r="L16" s="57">
        <f t="shared" si="0"/>
        <v>14</v>
      </c>
    </row>
    <row r="17" spans="1:12" ht="12.75">
      <c r="A17" s="61">
        <v>9</v>
      </c>
      <c r="B17" s="61" t="s">
        <v>174</v>
      </c>
      <c r="C17" s="62" t="s">
        <v>111</v>
      </c>
      <c r="D17" s="66"/>
      <c r="E17" s="66"/>
      <c r="F17" s="66"/>
      <c r="G17" s="160"/>
      <c r="H17" s="66"/>
      <c r="I17" s="160"/>
      <c r="J17" s="66">
        <v>7</v>
      </c>
      <c r="K17" s="66">
        <v>6</v>
      </c>
      <c r="L17" s="57">
        <f t="shared" si="0"/>
        <v>13</v>
      </c>
    </row>
    <row r="18" spans="1:12" ht="12.75">
      <c r="A18" s="61">
        <v>11</v>
      </c>
      <c r="B18" s="61" t="s">
        <v>176</v>
      </c>
      <c r="C18" s="62" t="s">
        <v>111</v>
      </c>
      <c r="D18" s="66"/>
      <c r="E18" s="66"/>
      <c r="F18" s="66"/>
      <c r="G18" s="160"/>
      <c r="H18" s="66"/>
      <c r="I18" s="160"/>
      <c r="J18" s="66">
        <v>4</v>
      </c>
      <c r="K18" s="66">
        <v>7</v>
      </c>
      <c r="L18" s="57">
        <f t="shared" si="0"/>
        <v>11</v>
      </c>
    </row>
    <row r="19" spans="1:12" ht="12.75">
      <c r="A19" s="61">
        <v>10</v>
      </c>
      <c r="B19" s="61" t="s">
        <v>145</v>
      </c>
      <c r="C19" s="62" t="s">
        <v>72</v>
      </c>
      <c r="D19" s="66"/>
      <c r="E19" s="66"/>
      <c r="F19" s="66">
        <v>9</v>
      </c>
      <c r="G19" s="160"/>
      <c r="H19" s="66"/>
      <c r="I19" s="160"/>
      <c r="J19" s="66"/>
      <c r="K19" s="66"/>
      <c r="L19" s="57">
        <f>SUM(D19:K19)</f>
        <v>9</v>
      </c>
    </row>
    <row r="20" spans="1:12" ht="12.75">
      <c r="A20" s="61">
        <v>12</v>
      </c>
      <c r="B20" s="55" t="s">
        <v>159</v>
      </c>
      <c r="C20" s="56" t="s">
        <v>21</v>
      </c>
      <c r="D20" s="57"/>
      <c r="E20" s="57"/>
      <c r="F20" s="57"/>
      <c r="G20" s="159"/>
      <c r="H20" s="57">
        <v>9</v>
      </c>
      <c r="I20" s="159"/>
      <c r="J20" s="57"/>
      <c r="K20" s="57"/>
      <c r="L20" s="57">
        <f t="shared" si="0"/>
        <v>9</v>
      </c>
    </row>
    <row r="21" spans="1:12" ht="12.75">
      <c r="A21" s="61">
        <v>13</v>
      </c>
      <c r="B21" s="55" t="s">
        <v>172</v>
      </c>
      <c r="C21" s="56" t="s">
        <v>19</v>
      </c>
      <c r="D21" s="57"/>
      <c r="E21" s="57"/>
      <c r="F21" s="57"/>
      <c r="G21" s="159"/>
      <c r="H21" s="57"/>
      <c r="I21" s="159"/>
      <c r="J21" s="57">
        <v>9</v>
      </c>
      <c r="K21" s="57"/>
      <c r="L21" s="57">
        <f t="shared" si="0"/>
        <v>9</v>
      </c>
    </row>
    <row r="22" spans="1:12" ht="12.75">
      <c r="A22" s="61">
        <v>14</v>
      </c>
      <c r="B22" s="61" t="s">
        <v>186</v>
      </c>
      <c r="C22" s="62" t="s">
        <v>110</v>
      </c>
      <c r="D22" s="66"/>
      <c r="E22" s="66"/>
      <c r="F22" s="66"/>
      <c r="G22" s="160"/>
      <c r="H22" s="66"/>
      <c r="I22" s="160"/>
      <c r="J22" s="66"/>
      <c r="K22" s="66">
        <v>9</v>
      </c>
      <c r="L22" s="57">
        <f t="shared" si="0"/>
        <v>9</v>
      </c>
    </row>
    <row r="23" spans="1:12" ht="12.75">
      <c r="A23" s="61">
        <v>15</v>
      </c>
      <c r="B23" s="55" t="s">
        <v>160</v>
      </c>
      <c r="C23" s="56" t="s">
        <v>16</v>
      </c>
      <c r="D23" s="66"/>
      <c r="E23" s="57"/>
      <c r="F23" s="57"/>
      <c r="G23" s="159"/>
      <c r="H23" s="57">
        <v>8</v>
      </c>
      <c r="I23" s="159"/>
      <c r="J23" s="57"/>
      <c r="K23" s="57"/>
      <c r="L23" s="57">
        <f t="shared" si="0"/>
        <v>8</v>
      </c>
    </row>
    <row r="24" spans="1:12" ht="12.75">
      <c r="A24" s="61">
        <v>16</v>
      </c>
      <c r="B24" s="55" t="s">
        <v>69</v>
      </c>
      <c r="C24" s="56" t="s">
        <v>19</v>
      </c>
      <c r="D24" s="66"/>
      <c r="E24" s="57">
        <v>8</v>
      </c>
      <c r="F24" s="57"/>
      <c r="G24" s="159"/>
      <c r="H24" s="57"/>
      <c r="I24" s="159"/>
      <c r="J24" s="57"/>
      <c r="K24" s="57"/>
      <c r="L24" s="57">
        <f>SUM(D24:K24)</f>
        <v>8</v>
      </c>
    </row>
    <row r="25" spans="1:12" ht="13.5" customHeight="1">
      <c r="A25" s="61">
        <v>17</v>
      </c>
      <c r="B25" s="55" t="s">
        <v>173</v>
      </c>
      <c r="C25" s="56" t="s">
        <v>19</v>
      </c>
      <c r="D25" s="66"/>
      <c r="E25" s="57"/>
      <c r="F25" s="57"/>
      <c r="G25" s="159"/>
      <c r="H25" s="57"/>
      <c r="I25" s="159"/>
      <c r="J25" s="57">
        <v>8</v>
      </c>
      <c r="K25" s="57"/>
      <c r="L25" s="57">
        <f t="shared" si="0"/>
        <v>8</v>
      </c>
    </row>
    <row r="26" spans="1:12" ht="12.75">
      <c r="A26" s="61">
        <v>18</v>
      </c>
      <c r="B26" s="55" t="s">
        <v>161</v>
      </c>
      <c r="C26" s="62" t="s">
        <v>16</v>
      </c>
      <c r="D26" s="66"/>
      <c r="E26" s="66"/>
      <c r="F26" s="66"/>
      <c r="G26" s="160"/>
      <c r="H26" s="66">
        <v>7</v>
      </c>
      <c r="I26" s="160"/>
      <c r="J26" s="66"/>
      <c r="K26" s="66"/>
      <c r="L26" s="57">
        <f t="shared" si="0"/>
        <v>7</v>
      </c>
    </row>
    <row r="27" spans="1:12" ht="12.75">
      <c r="A27" s="61">
        <v>19</v>
      </c>
      <c r="B27" s="55" t="s">
        <v>68</v>
      </c>
      <c r="C27" s="62" t="s">
        <v>16</v>
      </c>
      <c r="D27" s="66">
        <v>7</v>
      </c>
      <c r="E27" s="57"/>
      <c r="F27" s="57"/>
      <c r="G27" s="159"/>
      <c r="H27" s="57"/>
      <c r="I27" s="159"/>
      <c r="J27" s="57"/>
      <c r="K27" s="57"/>
      <c r="L27" s="57">
        <f t="shared" si="0"/>
        <v>7</v>
      </c>
    </row>
    <row r="28" spans="1:12" ht="12.75">
      <c r="A28" s="61">
        <v>20</v>
      </c>
      <c r="B28" s="61" t="s">
        <v>162</v>
      </c>
      <c r="C28" s="62" t="s">
        <v>16</v>
      </c>
      <c r="D28" s="66"/>
      <c r="E28" s="66"/>
      <c r="F28" s="66"/>
      <c r="G28" s="160"/>
      <c r="H28" s="66">
        <v>6</v>
      </c>
      <c r="I28" s="160"/>
      <c r="J28" s="66"/>
      <c r="K28" s="66"/>
      <c r="L28" s="57">
        <f t="shared" si="0"/>
        <v>6</v>
      </c>
    </row>
    <row r="29" spans="1:12" ht="12.75">
      <c r="A29" s="67">
        <v>21</v>
      </c>
      <c r="B29" s="64" t="s">
        <v>133</v>
      </c>
      <c r="C29" s="68" t="s">
        <v>16</v>
      </c>
      <c r="D29" s="61"/>
      <c r="E29" s="61"/>
      <c r="F29" s="61"/>
      <c r="G29" s="161"/>
      <c r="H29" s="69">
        <v>6</v>
      </c>
      <c r="I29" s="161"/>
      <c r="J29" s="61"/>
      <c r="K29" s="61"/>
      <c r="L29" s="65">
        <f t="shared" si="0"/>
        <v>6</v>
      </c>
    </row>
    <row r="30" spans="1:12" ht="12.75">
      <c r="A30" s="61">
        <v>22</v>
      </c>
      <c r="B30" s="55" t="s">
        <v>26</v>
      </c>
      <c r="C30" s="62" t="s">
        <v>123</v>
      </c>
      <c r="D30" s="57">
        <v>6</v>
      </c>
      <c r="E30" s="57"/>
      <c r="F30" s="57"/>
      <c r="G30" s="159"/>
      <c r="H30" s="57"/>
      <c r="I30" s="159"/>
      <c r="J30" s="57"/>
      <c r="K30" s="57"/>
      <c r="L30" s="57">
        <f t="shared" si="0"/>
        <v>6</v>
      </c>
    </row>
    <row r="31" spans="1:12" ht="12.75">
      <c r="A31" s="61">
        <v>23</v>
      </c>
      <c r="B31" s="55" t="s">
        <v>124</v>
      </c>
      <c r="C31" s="62" t="s">
        <v>34</v>
      </c>
      <c r="D31" s="66">
        <v>5</v>
      </c>
      <c r="E31" s="57"/>
      <c r="F31" s="66"/>
      <c r="G31" s="160"/>
      <c r="H31" s="66"/>
      <c r="I31" s="160"/>
      <c r="J31" s="66"/>
      <c r="K31" s="66"/>
      <c r="L31" s="57">
        <f t="shared" si="0"/>
        <v>5</v>
      </c>
    </row>
    <row r="32" spans="1:12" ht="12.75">
      <c r="A32" s="61">
        <v>24</v>
      </c>
      <c r="B32" s="55" t="s">
        <v>175</v>
      </c>
      <c r="C32" s="56" t="s">
        <v>19</v>
      </c>
      <c r="D32" s="57"/>
      <c r="E32" s="57"/>
      <c r="F32" s="57"/>
      <c r="G32" s="159"/>
      <c r="H32" s="57"/>
      <c r="I32" s="159"/>
      <c r="J32" s="57">
        <v>5</v>
      </c>
      <c r="K32" s="57"/>
      <c r="L32" s="57">
        <f t="shared" si="0"/>
        <v>5</v>
      </c>
    </row>
    <row r="33" spans="1:12" ht="12.75">
      <c r="A33" s="61">
        <v>25</v>
      </c>
      <c r="B33" s="61" t="s">
        <v>177</v>
      </c>
      <c r="C33" s="62" t="s">
        <v>111</v>
      </c>
      <c r="D33" s="66"/>
      <c r="E33" s="66"/>
      <c r="F33" s="66"/>
      <c r="G33" s="160"/>
      <c r="H33" s="66"/>
      <c r="I33" s="160"/>
      <c r="J33" s="66">
        <v>3</v>
      </c>
      <c r="K33" s="66"/>
      <c r="L33" s="57">
        <f aca="true" t="shared" si="1" ref="L33:L38">SUM(D33:K33)</f>
        <v>3</v>
      </c>
    </row>
    <row r="34" spans="1:12" ht="12.75">
      <c r="A34" s="61">
        <v>26</v>
      </c>
      <c r="B34" s="55" t="s">
        <v>178</v>
      </c>
      <c r="C34" s="56" t="s">
        <v>72</v>
      </c>
      <c r="D34" s="57"/>
      <c r="E34" s="57"/>
      <c r="F34" s="57"/>
      <c r="G34" s="159"/>
      <c r="H34" s="57"/>
      <c r="I34" s="159"/>
      <c r="J34" s="57">
        <v>2</v>
      </c>
      <c r="K34" s="57"/>
      <c r="L34" s="57">
        <f t="shared" si="1"/>
        <v>2</v>
      </c>
    </row>
    <row r="35" spans="1:12" ht="12.75">
      <c r="A35" s="61"/>
      <c r="B35" s="61"/>
      <c r="C35" s="61"/>
      <c r="D35" s="61"/>
      <c r="E35" s="61"/>
      <c r="F35" s="61"/>
      <c r="G35" s="161"/>
      <c r="H35" s="61"/>
      <c r="I35" s="161"/>
      <c r="J35" s="61"/>
      <c r="K35" s="61"/>
      <c r="L35" s="61"/>
    </row>
    <row r="36" spans="1:12" ht="12.75">
      <c r="A36" s="61"/>
      <c r="B36" s="55"/>
      <c r="C36" s="62"/>
      <c r="D36" s="66"/>
      <c r="E36" s="66"/>
      <c r="F36" s="66"/>
      <c r="G36" s="160"/>
      <c r="H36" s="66"/>
      <c r="I36" s="160"/>
      <c r="J36" s="66"/>
      <c r="K36" s="66"/>
      <c r="L36" s="57">
        <f t="shared" si="1"/>
        <v>0</v>
      </c>
    </row>
    <row r="37" spans="1:12" ht="12.75">
      <c r="A37" s="17"/>
      <c r="B37" s="18"/>
      <c r="C37" s="19"/>
      <c r="D37" s="14"/>
      <c r="E37" s="14"/>
      <c r="F37" s="14"/>
      <c r="G37" s="157"/>
      <c r="H37" s="14"/>
      <c r="I37" s="157"/>
      <c r="J37" s="14"/>
      <c r="K37" s="14"/>
      <c r="L37" s="44">
        <f t="shared" si="1"/>
        <v>0</v>
      </c>
    </row>
    <row r="38" spans="1:12" ht="12.75">
      <c r="A38" s="12"/>
      <c r="B38" s="12"/>
      <c r="C38" s="20"/>
      <c r="D38" s="21"/>
      <c r="E38" s="21"/>
      <c r="F38" s="21"/>
      <c r="G38" s="162"/>
      <c r="H38" s="21"/>
      <c r="I38" s="162"/>
      <c r="J38" s="21"/>
      <c r="K38" s="21"/>
      <c r="L38" s="29">
        <f t="shared" si="1"/>
        <v>0</v>
      </c>
    </row>
    <row r="39" spans="4:12" ht="12.75">
      <c r="D39" s="33"/>
      <c r="E39" s="33"/>
      <c r="F39" s="33"/>
      <c r="G39" s="33"/>
      <c r="H39" s="33"/>
      <c r="I39" s="33"/>
      <c r="J39" s="33"/>
      <c r="K39" s="33"/>
      <c r="L39" s="33"/>
    </row>
    <row r="40" spans="3:12" ht="12.75">
      <c r="C40" s="23"/>
      <c r="D40" s="21"/>
      <c r="E40" s="21"/>
      <c r="F40" s="21"/>
      <c r="G40" s="21"/>
      <c r="H40" s="21"/>
      <c r="I40" s="21"/>
      <c r="J40" s="21"/>
      <c r="K40" s="21"/>
      <c r="L40" s="30"/>
    </row>
    <row r="41" spans="4:12" ht="12.75">
      <c r="D41" s="30"/>
      <c r="E41" s="30"/>
      <c r="F41" s="30"/>
      <c r="G41" s="30"/>
      <c r="H41" s="30"/>
      <c r="I41" s="30"/>
      <c r="J41" s="30"/>
      <c r="K41" s="30"/>
      <c r="L41" s="30"/>
    </row>
    <row r="42" spans="3:12" ht="12.75">
      <c r="C42" s="28"/>
      <c r="D42" s="28"/>
      <c r="E42" s="25"/>
      <c r="F42" s="30"/>
      <c r="G42" s="30"/>
      <c r="H42" s="30"/>
      <c r="I42" s="30"/>
      <c r="J42" s="30"/>
      <c r="K42" s="30"/>
      <c r="L42" s="30"/>
    </row>
    <row r="43" spans="3:4" ht="12.75">
      <c r="C43" s="28"/>
      <c r="D43" s="28"/>
    </row>
    <row r="57" ht="12.75">
      <c r="K57">
        <v>8</v>
      </c>
    </row>
    <row r="70" ht="18">
      <c r="B70" s="26"/>
    </row>
    <row r="73" spans="4:5" ht="12.75">
      <c r="D73" s="34">
        <v>7</v>
      </c>
      <c r="E73" s="25" t="s">
        <v>27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Zeros="0" zoomScale="80" zoomScaleNormal="80" zoomScalePageLayoutView="0" workbookViewId="0" topLeftCell="A1">
      <selection activeCell="I8" sqref="I8:I28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3" t="s">
        <v>88</v>
      </c>
    </row>
    <row r="2" ht="12.75">
      <c r="A2" s="4" t="s">
        <v>1</v>
      </c>
    </row>
    <row r="3" spans="4:12" ht="15.75" customHeight="1">
      <c r="D3" s="172" t="s">
        <v>2</v>
      </c>
      <c r="E3" s="172" t="s">
        <v>94</v>
      </c>
      <c r="F3" s="172" t="s">
        <v>3</v>
      </c>
      <c r="G3" s="172" t="s">
        <v>95</v>
      </c>
      <c r="H3" s="172" t="s">
        <v>91</v>
      </c>
      <c r="I3" s="172" t="s">
        <v>4</v>
      </c>
      <c r="J3" s="172" t="s">
        <v>96</v>
      </c>
      <c r="K3" s="172" t="s">
        <v>93</v>
      </c>
      <c r="L3" s="5"/>
    </row>
    <row r="4" spans="2:12" ht="12.75">
      <c r="B4" t="s">
        <v>28</v>
      </c>
      <c r="D4" s="172"/>
      <c r="E4" s="172"/>
      <c r="F4" s="172"/>
      <c r="G4" s="172"/>
      <c r="H4" s="172"/>
      <c r="I4" s="172"/>
      <c r="J4" s="172"/>
      <c r="K4" s="172"/>
      <c r="L4" s="6"/>
    </row>
    <row r="5" spans="4:12" ht="12.75">
      <c r="D5" s="172"/>
      <c r="E5" s="172"/>
      <c r="F5" s="172"/>
      <c r="G5" s="172"/>
      <c r="H5" s="172"/>
      <c r="I5" s="172"/>
      <c r="J5" s="172"/>
      <c r="K5" s="172"/>
      <c r="L5" s="6"/>
    </row>
    <row r="6" spans="1:12" ht="12.75">
      <c r="A6" s="4" t="s">
        <v>71</v>
      </c>
      <c r="D6" s="172"/>
      <c r="E6" s="172"/>
      <c r="F6" s="172"/>
      <c r="G6" s="172"/>
      <c r="H6" s="172"/>
      <c r="I6" s="172"/>
      <c r="J6" s="172"/>
      <c r="K6" s="172"/>
      <c r="L6" s="6"/>
    </row>
    <row r="7" spans="1:12" ht="66.75" customHeight="1">
      <c r="A7" s="7"/>
      <c r="B7" s="175"/>
      <c r="C7" s="175"/>
      <c r="D7" s="172"/>
      <c r="E7" s="172"/>
      <c r="F7" s="172"/>
      <c r="G7" s="172"/>
      <c r="H7" s="172"/>
      <c r="I7" s="172"/>
      <c r="J7" s="172"/>
      <c r="K7" s="172"/>
      <c r="L7" s="8" t="s">
        <v>6</v>
      </c>
    </row>
    <row r="8" spans="1:12" ht="12.75">
      <c r="A8" s="39" t="s">
        <v>7</v>
      </c>
      <c r="B8" s="39" t="s">
        <v>8</v>
      </c>
      <c r="C8" s="39" t="s">
        <v>9</v>
      </c>
      <c r="D8" s="27" t="s">
        <v>99</v>
      </c>
      <c r="E8" s="27" t="s">
        <v>100</v>
      </c>
      <c r="F8" s="27"/>
      <c r="G8" s="163"/>
      <c r="H8" s="27"/>
      <c r="I8" s="140"/>
      <c r="J8" s="27"/>
      <c r="K8" s="27"/>
      <c r="L8" s="8" t="s">
        <v>10</v>
      </c>
    </row>
    <row r="9" spans="1:13" ht="12.75" customHeight="1">
      <c r="A9" s="90">
        <v>1</v>
      </c>
      <c r="B9" s="101" t="s">
        <v>73</v>
      </c>
      <c r="C9" s="102" t="s">
        <v>74</v>
      </c>
      <c r="D9" s="89">
        <v>6</v>
      </c>
      <c r="E9" s="89"/>
      <c r="F9" s="89">
        <v>6</v>
      </c>
      <c r="G9" s="164"/>
      <c r="H9" s="89"/>
      <c r="I9" s="169"/>
      <c r="J9" s="91"/>
      <c r="K9" s="89"/>
      <c r="L9" s="89">
        <f aca="true" t="shared" si="0" ref="L9:L28">SUM(D9:K9)</f>
        <v>12</v>
      </c>
      <c r="M9" s="30"/>
    </row>
    <row r="10" spans="1:13" ht="12.75">
      <c r="A10" s="90">
        <v>2</v>
      </c>
      <c r="B10" s="101" t="s">
        <v>187</v>
      </c>
      <c r="C10" s="102" t="s">
        <v>72</v>
      </c>
      <c r="D10" s="89"/>
      <c r="E10" s="92"/>
      <c r="F10" s="92"/>
      <c r="G10" s="165"/>
      <c r="H10" s="92"/>
      <c r="I10" s="158"/>
      <c r="J10" s="92"/>
      <c r="K10" s="92">
        <v>6</v>
      </c>
      <c r="L10" s="89">
        <f t="shared" si="0"/>
        <v>6</v>
      </c>
      <c r="M10" s="30"/>
    </row>
    <row r="11" spans="1:13" ht="12.75">
      <c r="A11" s="61">
        <v>2</v>
      </c>
      <c r="B11" s="70"/>
      <c r="C11" s="71"/>
      <c r="D11" s="57"/>
      <c r="E11" s="57"/>
      <c r="F11" s="57"/>
      <c r="G11" s="166"/>
      <c r="H11" s="57"/>
      <c r="I11" s="159"/>
      <c r="J11" s="57"/>
      <c r="K11" s="57"/>
      <c r="L11" s="57">
        <f t="shared" si="0"/>
        <v>0</v>
      </c>
      <c r="M11" s="30"/>
    </row>
    <row r="12" spans="1:13" ht="12.75">
      <c r="A12" s="61">
        <v>4</v>
      </c>
      <c r="B12" s="70"/>
      <c r="C12" s="71"/>
      <c r="D12" s="57"/>
      <c r="E12" s="66"/>
      <c r="F12" s="66"/>
      <c r="G12" s="167"/>
      <c r="H12" s="66"/>
      <c r="I12" s="160"/>
      <c r="J12" s="66"/>
      <c r="K12" s="66"/>
      <c r="L12" s="66">
        <f t="shared" si="0"/>
        <v>0</v>
      </c>
      <c r="M12" s="30"/>
    </row>
    <row r="13" spans="1:13" ht="12.75">
      <c r="A13" s="61">
        <v>5</v>
      </c>
      <c r="B13" s="70"/>
      <c r="C13" s="71"/>
      <c r="D13" s="57"/>
      <c r="E13" s="57"/>
      <c r="F13" s="57"/>
      <c r="G13" s="166"/>
      <c r="H13" s="57"/>
      <c r="I13" s="159"/>
      <c r="J13" s="57"/>
      <c r="K13" s="57"/>
      <c r="L13" s="57">
        <f>SUM(D13:K13)</f>
        <v>0</v>
      </c>
      <c r="M13" s="30"/>
    </row>
    <row r="14" spans="1:13" ht="12.75">
      <c r="A14" s="61">
        <v>6</v>
      </c>
      <c r="B14" s="70"/>
      <c r="C14" s="71"/>
      <c r="D14" s="57"/>
      <c r="E14" s="57"/>
      <c r="F14" s="57"/>
      <c r="G14" s="166"/>
      <c r="H14" s="57"/>
      <c r="I14" s="170"/>
      <c r="J14" s="57"/>
      <c r="K14" s="57"/>
      <c r="L14" s="57">
        <f>SUM(D14:K14)</f>
        <v>0</v>
      </c>
      <c r="M14" s="30"/>
    </row>
    <row r="15" spans="1:13" ht="12.75">
      <c r="A15" s="61">
        <v>7</v>
      </c>
      <c r="B15" s="70"/>
      <c r="C15" s="71"/>
      <c r="D15" s="57"/>
      <c r="E15" s="66"/>
      <c r="F15" s="66"/>
      <c r="G15" s="167"/>
      <c r="H15" s="66"/>
      <c r="I15" s="160"/>
      <c r="J15" s="66"/>
      <c r="K15" s="66"/>
      <c r="L15" s="66">
        <f t="shared" si="0"/>
        <v>0</v>
      </c>
      <c r="M15" s="30"/>
    </row>
    <row r="16" spans="1:13" ht="12.75">
      <c r="A16" s="61">
        <v>8</v>
      </c>
      <c r="B16" s="72"/>
      <c r="C16" s="73"/>
      <c r="D16" s="66"/>
      <c r="E16" s="66"/>
      <c r="F16" s="66"/>
      <c r="G16" s="167"/>
      <c r="H16" s="66"/>
      <c r="I16" s="160"/>
      <c r="J16" s="66"/>
      <c r="K16" s="66"/>
      <c r="L16" s="66">
        <f t="shared" si="0"/>
        <v>0</v>
      </c>
      <c r="M16" s="30"/>
    </row>
    <row r="17" spans="1:13" ht="12.75">
      <c r="A17" s="61">
        <v>9</v>
      </c>
      <c r="B17" s="70"/>
      <c r="C17" s="56"/>
      <c r="D17" s="57"/>
      <c r="E17" s="57"/>
      <c r="F17" s="57"/>
      <c r="G17" s="166"/>
      <c r="H17" s="57"/>
      <c r="I17" s="159"/>
      <c r="J17" s="57"/>
      <c r="K17" s="57"/>
      <c r="L17" s="57">
        <f t="shared" si="0"/>
        <v>0</v>
      </c>
      <c r="M17" s="30"/>
    </row>
    <row r="18" spans="1:13" ht="12.75">
      <c r="A18" s="61">
        <v>10</v>
      </c>
      <c r="B18" s="72"/>
      <c r="C18" s="73"/>
      <c r="D18" s="66"/>
      <c r="E18" s="66"/>
      <c r="F18" s="66"/>
      <c r="G18" s="167"/>
      <c r="H18" s="66"/>
      <c r="I18" s="160"/>
      <c r="J18" s="66"/>
      <c r="K18" s="66"/>
      <c r="L18" s="66">
        <f t="shared" si="0"/>
        <v>0</v>
      </c>
      <c r="M18" s="30"/>
    </row>
    <row r="19" spans="1:13" ht="12.75">
      <c r="A19" s="61">
        <v>11</v>
      </c>
      <c r="B19" s="72"/>
      <c r="C19" s="73"/>
      <c r="D19" s="66"/>
      <c r="E19" s="66"/>
      <c r="F19" s="66"/>
      <c r="G19" s="167"/>
      <c r="H19" s="66"/>
      <c r="I19" s="160"/>
      <c r="J19" s="66"/>
      <c r="K19" s="66"/>
      <c r="L19" s="66">
        <f t="shared" si="0"/>
        <v>0</v>
      </c>
      <c r="M19" s="30"/>
    </row>
    <row r="20" spans="1:13" ht="12.75">
      <c r="A20" s="17">
        <v>12</v>
      </c>
      <c r="B20" s="36"/>
      <c r="C20" s="37"/>
      <c r="D20" s="22"/>
      <c r="E20" s="22"/>
      <c r="F20" s="22"/>
      <c r="G20" s="168"/>
      <c r="H20" s="22"/>
      <c r="I20" s="162"/>
      <c r="J20" s="22"/>
      <c r="K20" s="22"/>
      <c r="L20" s="22">
        <f t="shared" si="0"/>
        <v>0</v>
      </c>
      <c r="M20" s="30"/>
    </row>
    <row r="21" spans="1:13" ht="12.75">
      <c r="A21" s="12">
        <v>13</v>
      </c>
      <c r="B21" s="36"/>
      <c r="C21" s="36"/>
      <c r="D21" s="22"/>
      <c r="E21" s="22"/>
      <c r="F21" s="22"/>
      <c r="G21" s="168"/>
      <c r="H21" s="22"/>
      <c r="I21" s="162"/>
      <c r="J21" s="21"/>
      <c r="K21" s="22"/>
      <c r="L21" s="21">
        <f t="shared" si="0"/>
        <v>0</v>
      </c>
      <c r="M21" s="30"/>
    </row>
    <row r="22" spans="1:13" ht="12.75">
      <c r="A22" s="12">
        <v>14</v>
      </c>
      <c r="B22" s="36"/>
      <c r="C22" s="36"/>
      <c r="D22" s="22"/>
      <c r="E22" s="22"/>
      <c r="F22" s="22"/>
      <c r="G22" s="168"/>
      <c r="H22" s="22"/>
      <c r="I22" s="162"/>
      <c r="J22" s="22"/>
      <c r="K22" s="22"/>
      <c r="L22" s="21">
        <f t="shared" si="0"/>
        <v>0</v>
      </c>
      <c r="M22" s="30"/>
    </row>
    <row r="23" spans="1:13" ht="12.75">
      <c r="A23" s="12">
        <v>15</v>
      </c>
      <c r="B23" s="36"/>
      <c r="C23" s="36"/>
      <c r="D23" s="22"/>
      <c r="E23" s="22"/>
      <c r="F23" s="22"/>
      <c r="G23" s="168"/>
      <c r="H23" s="22"/>
      <c r="I23" s="162"/>
      <c r="J23" s="22"/>
      <c r="K23" s="22"/>
      <c r="L23" s="21">
        <f t="shared" si="0"/>
        <v>0</v>
      </c>
      <c r="M23" s="30"/>
    </row>
    <row r="24" spans="1:13" ht="12.75">
      <c r="A24" s="12">
        <v>16</v>
      </c>
      <c r="B24" s="36"/>
      <c r="C24" s="36"/>
      <c r="D24" s="22"/>
      <c r="E24" s="22"/>
      <c r="F24" s="22"/>
      <c r="G24" s="168"/>
      <c r="H24" s="22"/>
      <c r="I24" s="162"/>
      <c r="J24" s="22"/>
      <c r="K24" s="22"/>
      <c r="L24" s="21">
        <f t="shared" si="0"/>
        <v>0</v>
      </c>
      <c r="M24" s="30"/>
    </row>
    <row r="25" spans="1:13" ht="12.75">
      <c r="A25" s="12">
        <v>17</v>
      </c>
      <c r="B25" s="36"/>
      <c r="C25" s="36"/>
      <c r="D25" s="22"/>
      <c r="E25" s="22"/>
      <c r="F25" s="22"/>
      <c r="G25" s="168"/>
      <c r="H25" s="22"/>
      <c r="I25" s="162"/>
      <c r="J25" s="22"/>
      <c r="K25" s="22"/>
      <c r="L25" s="21">
        <f t="shared" si="0"/>
        <v>0</v>
      </c>
      <c r="M25" s="30"/>
    </row>
    <row r="26" spans="1:13" ht="12.75">
      <c r="A26" s="12">
        <v>18</v>
      </c>
      <c r="B26" s="36"/>
      <c r="C26" s="36"/>
      <c r="D26" s="22"/>
      <c r="E26" s="22"/>
      <c r="F26" s="22"/>
      <c r="G26" s="168"/>
      <c r="H26" s="22"/>
      <c r="I26" s="162"/>
      <c r="J26" s="22"/>
      <c r="K26" s="22"/>
      <c r="L26" s="21">
        <f t="shared" si="0"/>
        <v>0</v>
      </c>
      <c r="M26" s="30"/>
    </row>
    <row r="27" spans="1:13" ht="12.75">
      <c r="A27" s="12">
        <v>19</v>
      </c>
      <c r="B27" s="36"/>
      <c r="C27" s="36"/>
      <c r="D27" s="22"/>
      <c r="E27" s="22"/>
      <c r="F27" s="22"/>
      <c r="G27" s="168"/>
      <c r="H27" s="22"/>
      <c r="I27" s="162"/>
      <c r="J27" s="22"/>
      <c r="K27" s="22"/>
      <c r="L27" s="21">
        <f t="shared" si="0"/>
        <v>0</v>
      </c>
      <c r="M27" s="30"/>
    </row>
    <row r="28" spans="1:13" ht="12.75">
      <c r="A28" s="12">
        <v>20</v>
      </c>
      <c r="B28" s="35"/>
      <c r="C28" s="35"/>
      <c r="D28" s="21"/>
      <c r="E28" s="21"/>
      <c r="F28" s="21"/>
      <c r="G28" s="162"/>
      <c r="H28" s="21"/>
      <c r="I28" s="162"/>
      <c r="J28" s="21"/>
      <c r="K28" s="21"/>
      <c r="L28" s="21">
        <f t="shared" si="0"/>
        <v>0</v>
      </c>
      <c r="M28" s="30"/>
    </row>
    <row r="29" spans="2:13" ht="12.75">
      <c r="B29" s="38"/>
      <c r="C29" s="38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3:13" ht="12.75">
      <c r="C30" s="23"/>
      <c r="D30" s="21">
        <v>1</v>
      </c>
      <c r="E30" s="21">
        <v>1</v>
      </c>
      <c r="F30" s="21">
        <v>5</v>
      </c>
      <c r="G30" s="21">
        <v>4</v>
      </c>
      <c r="H30" s="21">
        <v>2</v>
      </c>
      <c r="I30" s="21"/>
      <c r="J30" s="21">
        <v>1</v>
      </c>
      <c r="K30" s="21"/>
      <c r="L30" s="30"/>
      <c r="M30" s="30"/>
    </row>
    <row r="31" spans="4:13" ht="12.75" hidden="1"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4:13" ht="12.75" hidden="1">
      <c r="D32" s="24"/>
      <c r="E32" s="25"/>
      <c r="F32" s="30"/>
      <c r="G32" s="30"/>
      <c r="H32" s="30"/>
      <c r="I32" s="30"/>
      <c r="J32" s="30"/>
      <c r="K32" s="30"/>
      <c r="L32" s="30"/>
      <c r="M32" s="30"/>
    </row>
    <row r="33" spans="4:13" ht="12.75" hidden="1"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8">
      <c r="D59" s="26"/>
    </row>
    <row r="60" ht="18">
      <c r="B60" s="26"/>
    </row>
    <row r="62" ht="12.75">
      <c r="C62" s="28"/>
    </row>
    <row r="63" ht="12.75">
      <c r="C63" s="28"/>
    </row>
    <row r="65" spans="4:5" ht="12.75">
      <c r="D65" s="34">
        <v>7</v>
      </c>
      <c r="E65" s="25" t="s">
        <v>27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Zeros="0" zoomScale="80" zoomScaleNormal="80" zoomScalePageLayoutView="0" workbookViewId="0" topLeftCell="A6">
      <selection activeCell="Q12" sqref="Q12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3" t="s">
        <v>0</v>
      </c>
    </row>
    <row r="2" ht="12.75">
      <c r="A2" s="4" t="s">
        <v>1</v>
      </c>
    </row>
    <row r="3" spans="4:12" ht="12.75" customHeight="1">
      <c r="D3" s="172" t="s">
        <v>2</v>
      </c>
      <c r="E3" s="172" t="s">
        <v>94</v>
      </c>
      <c r="F3" s="172" t="s">
        <v>3</v>
      </c>
      <c r="G3" s="172" t="s">
        <v>95</v>
      </c>
      <c r="H3" s="172" t="s">
        <v>91</v>
      </c>
      <c r="I3" s="172" t="s">
        <v>4</v>
      </c>
      <c r="J3" s="172" t="s">
        <v>96</v>
      </c>
      <c r="K3" s="172" t="s">
        <v>93</v>
      </c>
      <c r="L3" s="5"/>
    </row>
    <row r="4" spans="4:12" ht="12.75">
      <c r="D4" s="172"/>
      <c r="E4" s="172"/>
      <c r="F4" s="172"/>
      <c r="G4" s="172"/>
      <c r="H4" s="172"/>
      <c r="I4" s="172"/>
      <c r="J4" s="172"/>
      <c r="K4" s="172"/>
      <c r="L4" s="6"/>
    </row>
    <row r="5" spans="1:12" ht="12.75">
      <c r="A5" s="4" t="s">
        <v>75</v>
      </c>
      <c r="D5" s="172"/>
      <c r="E5" s="172"/>
      <c r="F5" s="172"/>
      <c r="G5" s="172"/>
      <c r="H5" s="172"/>
      <c r="I5" s="172"/>
      <c r="J5" s="172"/>
      <c r="K5" s="172"/>
      <c r="L5" s="6"/>
    </row>
    <row r="6" spans="4:12" ht="12.75">
      <c r="D6" s="172"/>
      <c r="E6" s="172"/>
      <c r="F6" s="172"/>
      <c r="G6" s="172"/>
      <c r="H6" s="172"/>
      <c r="I6" s="172"/>
      <c r="J6" s="172"/>
      <c r="K6" s="172"/>
      <c r="L6" s="6"/>
    </row>
    <row r="7" spans="1:12" ht="69" customHeight="1">
      <c r="A7" s="7"/>
      <c r="B7" s="175"/>
      <c r="C7" s="175"/>
      <c r="D7" s="172"/>
      <c r="E7" s="172"/>
      <c r="F7" s="172"/>
      <c r="G7" s="172"/>
      <c r="H7" s="172"/>
      <c r="I7" s="172"/>
      <c r="J7" s="172"/>
      <c r="K7" s="172"/>
      <c r="L7" s="8" t="s">
        <v>6</v>
      </c>
    </row>
    <row r="8" spans="1:12" ht="12.75">
      <c r="A8" s="39" t="s">
        <v>7</v>
      </c>
      <c r="B8" s="39" t="s">
        <v>9</v>
      </c>
      <c r="C8" s="39" t="s">
        <v>76</v>
      </c>
      <c r="D8" s="10" t="s">
        <v>99</v>
      </c>
      <c r="E8" s="10" t="s">
        <v>100</v>
      </c>
      <c r="F8" s="27"/>
      <c r="G8" s="27"/>
      <c r="H8" s="27"/>
      <c r="I8" s="27"/>
      <c r="J8" s="27"/>
      <c r="K8" s="27"/>
      <c r="L8" s="8" t="s">
        <v>10</v>
      </c>
    </row>
    <row r="9" spans="1:12" ht="12.75">
      <c r="A9" s="103">
        <v>1</v>
      </c>
      <c r="B9" s="104" t="s">
        <v>77</v>
      </c>
      <c r="C9" s="104" t="s">
        <v>19</v>
      </c>
      <c r="D9" s="40"/>
      <c r="E9" s="41"/>
      <c r="F9" s="41"/>
      <c r="G9" s="41"/>
      <c r="H9" s="41"/>
      <c r="I9" s="41"/>
      <c r="J9" s="41"/>
      <c r="K9" s="41"/>
      <c r="L9" s="41">
        <f aca="true" t="shared" si="0" ref="L9:L24">SUM(D9:K9)</f>
        <v>0</v>
      </c>
    </row>
    <row r="10" spans="1:12" ht="12.75">
      <c r="A10" s="31">
        <v>2</v>
      </c>
      <c r="B10" s="15" t="s">
        <v>78</v>
      </c>
      <c r="C10" s="15" t="s">
        <v>14</v>
      </c>
      <c r="D10" s="13"/>
      <c r="E10" s="21"/>
      <c r="F10" s="21"/>
      <c r="G10" s="21"/>
      <c r="H10" s="21"/>
      <c r="I10" s="21"/>
      <c r="J10" s="21"/>
      <c r="K10" s="21"/>
      <c r="L10" s="21">
        <f t="shared" si="0"/>
        <v>0</v>
      </c>
    </row>
    <row r="11" spans="1:12" ht="12.75">
      <c r="A11" s="12">
        <v>3</v>
      </c>
      <c r="B11" s="15" t="s">
        <v>79</v>
      </c>
      <c r="C11" s="15" t="s">
        <v>16</v>
      </c>
      <c r="D11" s="13"/>
      <c r="E11" s="21"/>
      <c r="F11" s="21"/>
      <c r="G11" s="21"/>
      <c r="H11" s="21"/>
      <c r="I11" s="21"/>
      <c r="J11" s="21"/>
      <c r="K11" s="21"/>
      <c r="L11" s="21">
        <f>SUM(D11:K11)</f>
        <v>0</v>
      </c>
    </row>
    <row r="12" spans="1:12" ht="12.75">
      <c r="A12" s="17">
        <v>4</v>
      </c>
      <c r="B12" s="15" t="s">
        <v>80</v>
      </c>
      <c r="C12" s="15" t="s">
        <v>12</v>
      </c>
      <c r="D12" s="16"/>
      <c r="E12" s="20"/>
      <c r="F12" s="20"/>
      <c r="G12" s="20"/>
      <c r="H12" s="20"/>
      <c r="I12" s="20"/>
      <c r="J12" s="20"/>
      <c r="K12" s="20"/>
      <c r="L12" s="21">
        <f>SUM(D12:K12)</f>
        <v>0</v>
      </c>
    </row>
    <row r="13" spans="1:12" ht="12.75">
      <c r="A13" s="12">
        <v>5</v>
      </c>
      <c r="B13" s="15" t="s">
        <v>81</v>
      </c>
      <c r="C13" s="15" t="s">
        <v>23</v>
      </c>
      <c r="D13" s="13"/>
      <c r="E13" s="21"/>
      <c r="F13" s="21"/>
      <c r="G13" s="21"/>
      <c r="H13" s="21"/>
      <c r="I13" s="21"/>
      <c r="J13" s="21"/>
      <c r="K13" s="21"/>
      <c r="L13" s="21">
        <f t="shared" si="0"/>
        <v>0</v>
      </c>
    </row>
    <row r="14" spans="1:12" ht="12.75">
      <c r="A14" s="12">
        <v>6</v>
      </c>
      <c r="B14" s="18" t="s">
        <v>82</v>
      </c>
      <c r="C14" s="18" t="s">
        <v>13</v>
      </c>
      <c r="D14" s="14"/>
      <c r="E14" s="22"/>
      <c r="F14" s="22"/>
      <c r="G14" s="22"/>
      <c r="H14" s="22"/>
      <c r="I14" s="22"/>
      <c r="J14" s="22"/>
      <c r="K14" s="22"/>
      <c r="L14" s="22">
        <f t="shared" si="0"/>
        <v>0</v>
      </c>
    </row>
    <row r="15" spans="1:12" ht="12.75">
      <c r="A15" s="12">
        <v>7</v>
      </c>
      <c r="B15" s="15" t="s">
        <v>83</v>
      </c>
      <c r="C15" s="15" t="s">
        <v>21</v>
      </c>
      <c r="D15" s="13"/>
      <c r="E15" s="21"/>
      <c r="F15" s="21"/>
      <c r="G15" s="21"/>
      <c r="H15" s="21"/>
      <c r="I15" s="21"/>
      <c r="J15" s="21"/>
      <c r="K15" s="21"/>
      <c r="L15" s="21">
        <f t="shared" si="0"/>
        <v>0</v>
      </c>
    </row>
    <row r="16" spans="1:12" ht="12.75">
      <c r="A16" s="12">
        <v>8</v>
      </c>
      <c r="B16" s="15" t="s">
        <v>84</v>
      </c>
      <c r="C16" s="15" t="s">
        <v>74</v>
      </c>
      <c r="D16" s="13"/>
      <c r="E16" s="42"/>
      <c r="F16" s="42"/>
      <c r="G16" s="42"/>
      <c r="H16" s="42"/>
      <c r="I16" s="42"/>
      <c r="J16" s="42"/>
      <c r="K16" s="42"/>
      <c r="L16" s="42">
        <f t="shared" si="0"/>
        <v>0</v>
      </c>
    </row>
    <row r="17" spans="1:12" ht="12.75">
      <c r="A17" s="12">
        <v>9</v>
      </c>
      <c r="B17" s="15" t="s">
        <v>85</v>
      </c>
      <c r="C17" s="15" t="s">
        <v>34</v>
      </c>
      <c r="D17" s="13"/>
      <c r="E17" s="21"/>
      <c r="F17" s="21"/>
      <c r="G17" s="21"/>
      <c r="H17" s="21"/>
      <c r="I17" s="21"/>
      <c r="J17" s="21"/>
      <c r="K17" s="21"/>
      <c r="L17" s="21">
        <f t="shared" si="0"/>
        <v>0</v>
      </c>
    </row>
    <row r="18" spans="1:12" ht="12.75">
      <c r="A18" s="12">
        <v>10</v>
      </c>
      <c r="B18" s="15" t="s">
        <v>86</v>
      </c>
      <c r="C18" s="15" t="s">
        <v>87</v>
      </c>
      <c r="D18" s="13"/>
      <c r="E18" s="21"/>
      <c r="F18" s="21"/>
      <c r="G18" s="21"/>
      <c r="H18" s="21"/>
      <c r="I18" s="21"/>
      <c r="J18" s="21"/>
      <c r="K18" s="21"/>
      <c r="L18" s="21">
        <f t="shared" si="0"/>
        <v>0</v>
      </c>
    </row>
    <row r="19" spans="1:12" ht="12.75">
      <c r="A19" s="12">
        <v>11</v>
      </c>
      <c r="B19" s="15"/>
      <c r="C19" s="15"/>
      <c r="D19" s="13"/>
      <c r="E19" s="21"/>
      <c r="F19" s="21"/>
      <c r="G19" s="21"/>
      <c r="H19" s="21"/>
      <c r="I19" s="21"/>
      <c r="J19" s="21"/>
      <c r="K19" s="21"/>
      <c r="L19" s="21">
        <f t="shared" si="0"/>
        <v>0</v>
      </c>
    </row>
    <row r="20" spans="1:12" ht="12.75">
      <c r="A20" s="12">
        <v>12</v>
      </c>
      <c r="B20" s="15"/>
      <c r="C20" s="15"/>
      <c r="D20" s="13"/>
      <c r="E20" s="21"/>
      <c r="F20" s="21"/>
      <c r="G20" s="21"/>
      <c r="H20" s="21"/>
      <c r="I20" s="21"/>
      <c r="J20" s="21"/>
      <c r="K20" s="21"/>
      <c r="L20" s="21">
        <f t="shared" si="0"/>
        <v>0</v>
      </c>
    </row>
    <row r="21" spans="1:12" ht="12.75">
      <c r="A21" s="12">
        <v>13</v>
      </c>
      <c r="B21" s="12"/>
      <c r="C21" s="12"/>
      <c r="D21" s="21"/>
      <c r="E21" s="21"/>
      <c r="F21" s="21"/>
      <c r="G21" s="21"/>
      <c r="H21" s="21"/>
      <c r="I21" s="21"/>
      <c r="J21" s="21"/>
      <c r="K21" s="21"/>
      <c r="L21" s="21">
        <f t="shared" si="0"/>
        <v>0</v>
      </c>
    </row>
    <row r="22" spans="1:12" ht="12.75">
      <c r="A22" s="12">
        <v>14</v>
      </c>
      <c r="B22" s="15"/>
      <c r="C22" s="15"/>
      <c r="D22" s="13"/>
      <c r="E22" s="21"/>
      <c r="F22" s="21"/>
      <c r="G22" s="21"/>
      <c r="H22" s="21"/>
      <c r="I22" s="21"/>
      <c r="J22" s="21"/>
      <c r="K22" s="21"/>
      <c r="L22" s="21">
        <f t="shared" si="0"/>
        <v>0</v>
      </c>
    </row>
    <row r="23" spans="1:12" ht="12.75">
      <c r="A23" s="12">
        <v>15</v>
      </c>
      <c r="B23" s="15"/>
      <c r="C23" s="15"/>
      <c r="D23" s="13"/>
      <c r="E23" s="21"/>
      <c r="F23" s="21"/>
      <c r="G23" s="21"/>
      <c r="H23" s="21"/>
      <c r="I23" s="21"/>
      <c r="J23" s="21"/>
      <c r="K23" s="21"/>
      <c r="L23" s="21">
        <f t="shared" si="0"/>
        <v>0</v>
      </c>
    </row>
    <row r="24" spans="1:12" ht="12.75">
      <c r="A24" s="12">
        <v>16</v>
      </c>
      <c r="B24" s="12"/>
      <c r="C24" s="12"/>
      <c r="D24" s="21"/>
      <c r="E24" s="21"/>
      <c r="F24" s="21"/>
      <c r="G24" s="21"/>
      <c r="H24" s="21"/>
      <c r="I24" s="21"/>
      <c r="J24" s="21"/>
      <c r="K24" s="21"/>
      <c r="L24" s="21">
        <f t="shared" si="0"/>
        <v>0</v>
      </c>
    </row>
    <row r="26" spans="3:11" ht="12.75">
      <c r="C26" s="23"/>
      <c r="D26" s="21"/>
      <c r="E26" s="21"/>
      <c r="F26" s="21"/>
      <c r="G26" s="21"/>
      <c r="H26" s="21"/>
      <c r="I26" s="21"/>
      <c r="J26" s="21"/>
      <c r="K26" s="21"/>
    </row>
    <row r="28" ht="15">
      <c r="C28" s="43"/>
    </row>
    <row r="30" ht="12.75">
      <c r="B30" s="4" t="s">
        <v>108</v>
      </c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2.75">
      <c r="B59" s="4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Esko</cp:lastModifiedBy>
  <dcterms:created xsi:type="dcterms:W3CDTF">2018-10-04T06:48:57Z</dcterms:created>
  <dcterms:modified xsi:type="dcterms:W3CDTF">2019-10-16T07:20:21Z</dcterms:modified>
  <cp:category/>
  <cp:version/>
  <cp:contentType/>
  <cp:contentStatus/>
</cp:coreProperties>
</file>