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Erkki Vuopala</author>
  </authors>
  <commentList>
    <comment ref="A3" authorId="0">
      <text>
        <r>
          <rPr>
            <b/>
            <sz val="8"/>
            <rFont val="Tahoma"/>
            <family val="0"/>
          </rPr>
          <t xml:space="preserve"> Tällä lomakkeella arvioidaan KOKO KILPAILUN RISKITILANTEITA!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2"/>
          </rPr>
          <t>KOKEMUSPERÄISEN TIEDON PERUSTEELLA VERRATAAN AIKAISEMPAAN KILPAILUUN!</t>
        </r>
        <r>
          <rPr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b/>
            <sz val="8"/>
            <rFont val="Tahoma"/>
            <family val="2"/>
          </rPr>
          <t>TARKOITETAAN RISKIÄ SISÄLTÄVIEN TAPAHTUMIEN ESIINTYMISTÄ</t>
        </r>
        <r>
          <rPr>
            <sz val="8"/>
            <rFont val="Tahoma"/>
            <family val="0"/>
          </rPr>
          <t xml:space="preserve">
</t>
        </r>
      </text>
    </comment>
    <comment ref="H3" authorId="0">
      <text>
        <r>
          <rPr>
            <b/>
            <sz val="8"/>
            <rFont val="Tahoma"/>
            <family val="2"/>
          </rPr>
          <t>TARKOITETAAN SITÄ SEURAUSTA MIKÄ VOI TAPAHTUA RISKIN TOTEUTUESSA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2"/>
          </rPr>
          <t>TÄLLÄ LOMAKKEELLA TARKASTELLAAN YKSITTÄISIÄ ERIKOISKOKEITA JA NIIDEN "PAIKKOJA"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TARKOITTAA RISKIN TOTEUTUMISEN SEURAUSTA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<sst xmlns="http://schemas.openxmlformats.org/spreadsheetml/2006/main" count="226" uniqueCount="91">
  <si>
    <t>RISKIANALYYSI</t>
  </si>
  <si>
    <t>YLEISÖÄ</t>
  </si>
  <si>
    <t>AIKAISEMMASSA</t>
  </si>
  <si>
    <t>TAPAHTUMASSA</t>
  </si>
  <si>
    <t>KILPAILIJOITA</t>
  </si>
  <si>
    <t>LOUKKAANTUMISIA</t>
  </si>
  <si>
    <t>ULOSAJOJA</t>
  </si>
  <si>
    <t>KESKEYTYKSIÄ</t>
  </si>
  <si>
    <t xml:space="preserve"> </t>
  </si>
  <si>
    <t>RISKIPAIKKOJA</t>
  </si>
  <si>
    <t xml:space="preserve">ERITTÄIN </t>
  </si>
  <si>
    <t>TODENNÄKÖINEN</t>
  </si>
  <si>
    <t>ESIINTYMINEN</t>
  </si>
  <si>
    <t>SEURAUS</t>
  </si>
  <si>
    <t>VAKAVA</t>
  </si>
  <si>
    <t>HAITALLINEN</t>
  </si>
  <si>
    <t>VÄHÄINEN</t>
  </si>
  <si>
    <t>EK POIKKI/keskeytetty</t>
  </si>
  <si>
    <t>0-5</t>
  </si>
  <si>
    <t>6-9</t>
  </si>
  <si>
    <t>10-</t>
  </si>
  <si>
    <t>100-</t>
  </si>
  <si>
    <t>60-99</t>
  </si>
  <si>
    <t>1-59</t>
  </si>
  <si>
    <t>0</t>
  </si>
  <si>
    <t>1-3</t>
  </si>
  <si>
    <t>4-</t>
  </si>
  <si>
    <t>0-99</t>
  </si>
  <si>
    <t>100-499</t>
  </si>
  <si>
    <t>500-</t>
  </si>
  <si>
    <t>0-1</t>
  </si>
  <si>
    <t>2-4</t>
  </si>
  <si>
    <t>5-</t>
  </si>
  <si>
    <t>0-29</t>
  </si>
  <si>
    <t>30-99</t>
  </si>
  <si>
    <t>1-2</t>
  </si>
  <si>
    <t>3-</t>
  </si>
  <si>
    <t>(3)</t>
  </si>
  <si>
    <t>(2)</t>
  </si>
  <si>
    <t>(1)</t>
  </si>
  <si>
    <t>NÄKÖINEN</t>
  </si>
  <si>
    <t>MELKO TODEN-</t>
  </si>
  <si>
    <t>määrä</t>
  </si>
  <si>
    <t>TULEVASSA TAPAHTUMASSA</t>
  </si>
  <si>
    <t>Pvm</t>
  </si>
  <si>
    <t>Laati</t>
  </si>
  <si>
    <t>Tapahtuma</t>
  </si>
  <si>
    <t>HTUMASSA</t>
  </si>
  <si>
    <t>Siedettävä riski</t>
  </si>
  <si>
    <t>Kohtalainen riski</t>
  </si>
  <si>
    <t>Sietämätön riski</t>
  </si>
  <si>
    <t>25--30</t>
  </si>
  <si>
    <t>31-70</t>
  </si>
  <si>
    <t>71-90</t>
  </si>
  <si>
    <t>20-40</t>
  </si>
  <si>
    <t>KILPAILU</t>
  </si>
  <si>
    <t>100-126</t>
  </si>
  <si>
    <t>41-99</t>
  </si>
  <si>
    <t>ERITTÄIN TODEN-</t>
  </si>
  <si>
    <t>PAIKKA:</t>
  </si>
  <si>
    <t>LOMAKKEIDEN KÄYTTÖ:</t>
  </si>
  <si>
    <t>A</t>
  </si>
  <si>
    <t>Lomake laaditaan kaksiosaisena: ensimmäisellä lomakkeella A arvioidaan KOKO tapahtumaan riskiä ja</t>
  </si>
  <si>
    <t>lomakkeella B arvioidaan yksittäisen erikoiskokeen ja sen erityistarkastelua vaativan riskipaikan vaaran suuruutta.</t>
  </si>
  <si>
    <t>B</t>
  </si>
  <si>
    <t>AUTOURHEILUTAPAHTUMAN RISKINARVIOINTI</t>
  </si>
  <si>
    <t>Lomake</t>
  </si>
  <si>
    <t>ESIMERKKI:</t>
  </si>
  <si>
    <t>kokemusperäisesti</t>
  </si>
  <si>
    <t>lukumäärä</t>
  </si>
  <si>
    <t>ERIKOISKOE nro</t>
  </si>
  <si>
    <t>Tiekirjan sivu:</t>
  </si>
  <si>
    <t>Ruutu:</t>
  </si>
  <si>
    <t>GPS:</t>
  </si>
  <si>
    <t>Lähdöstä km:</t>
  </si>
  <si>
    <t>esiintyminen</t>
  </si>
  <si>
    <t>ERIKOISKOKEEN ARVIOINTILOMAKE</t>
  </si>
  <si>
    <t>Voidaan käyttää koko ek:lle tai sen osalle</t>
  </si>
  <si>
    <t>Lomakesarja on tarkoitettu kokeilukäyttöön kokemusten saamiseksi.  Kommentit ja parannusehdotukset lajipäällikölle.</t>
  </si>
  <si>
    <t>AKK-Motorsport/Turvallisuus</t>
  </si>
  <si>
    <t>2005-12</t>
  </si>
  <si>
    <t>Kilpailunjärjestäjät voivat vapaasti muokata excel-taulukkoa tarpeitansa vastaavaksi.</t>
  </si>
  <si>
    <t>B.Melko paljon</t>
  </si>
  <si>
    <t>A.Runsaasti</t>
  </si>
  <si>
    <t>C.Vähän</t>
  </si>
  <si>
    <t>B.Jonkin verran</t>
  </si>
  <si>
    <t>A.Usein</t>
  </si>
  <si>
    <t>C</t>
  </si>
  <si>
    <t>EPÄTODEN-</t>
  </si>
  <si>
    <t>RISKILUOKITUS:</t>
  </si>
  <si>
    <t>RISKILUOKITUS</t>
  </si>
</sst>
</file>

<file path=xl/styles.xml><?xml version="1.0" encoding="utf-8"?>
<styleSheet xmlns="http://schemas.openxmlformats.org/spreadsheetml/2006/main">
  <numFmts count="24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16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0"/>
      <name val="Arial Narrow"/>
      <family val="2"/>
    </font>
    <font>
      <b/>
      <sz val="8"/>
      <color indexed="48"/>
      <name val="Arial Narrow"/>
      <family val="2"/>
    </font>
    <font>
      <b/>
      <sz val="8"/>
      <color indexed="18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6" xfId="0" applyFont="1" applyBorder="1" applyAlignment="1" quotePrefix="1">
      <alignment horizontal="center"/>
    </xf>
    <xf numFmtId="0" fontId="1" fillId="0" borderId="2" xfId="0" applyFont="1" applyBorder="1" applyAlignment="1" quotePrefix="1">
      <alignment horizontal="center"/>
    </xf>
    <xf numFmtId="0" fontId="5" fillId="0" borderId="6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/>
    </xf>
    <xf numFmtId="0" fontId="2" fillId="0" borderId="6" xfId="0" applyFont="1" applyBorder="1" applyAlignment="1" quotePrefix="1">
      <alignment/>
    </xf>
    <xf numFmtId="0" fontId="2" fillId="0" borderId="3" xfId="0" applyFont="1" applyBorder="1" applyAlignment="1" quotePrefix="1">
      <alignment/>
    </xf>
    <xf numFmtId="0" fontId="2" fillId="0" borderId="8" xfId="0" applyFont="1" applyBorder="1" applyAlignment="1" quotePrefix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9" fillId="0" borderId="0" xfId="0" applyFont="1" applyAlignment="1">
      <alignment/>
    </xf>
    <xf numFmtId="0" fontId="1" fillId="0" borderId="14" xfId="0" applyFont="1" applyBorder="1" applyAlignment="1">
      <alignment/>
    </xf>
    <xf numFmtId="0" fontId="10" fillId="0" borderId="0" xfId="0" applyFont="1" applyAlignment="1">
      <alignment/>
    </xf>
    <xf numFmtId="0" fontId="3" fillId="0" borderId="15" xfId="0" applyFont="1" applyBorder="1" applyAlignment="1">
      <alignment/>
    </xf>
    <xf numFmtId="0" fontId="11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3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3" xfId="0" applyFont="1" applyFill="1" applyBorder="1" applyAlignment="1" quotePrefix="1">
      <alignment/>
    </xf>
    <xf numFmtId="0" fontId="2" fillId="4" borderId="6" xfId="0" applyFont="1" applyFill="1" applyBorder="1" applyAlignment="1">
      <alignment/>
    </xf>
    <xf numFmtId="17" fontId="2" fillId="4" borderId="2" xfId="0" applyNumberFormat="1" applyFont="1" applyFill="1" applyBorder="1" applyAlignment="1" quotePrefix="1">
      <alignment/>
    </xf>
    <xf numFmtId="0" fontId="2" fillId="4" borderId="0" xfId="0" applyFont="1" applyFill="1" applyAlignment="1">
      <alignment/>
    </xf>
    <xf numFmtId="17" fontId="2" fillId="4" borderId="0" xfId="0" applyNumberFormat="1" applyFont="1" applyFill="1" applyAlignment="1" quotePrefix="1">
      <alignment/>
    </xf>
    <xf numFmtId="0" fontId="2" fillId="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 quotePrefix="1">
      <alignment/>
    </xf>
    <xf numFmtId="0" fontId="14" fillId="0" borderId="0" xfId="0" applyFont="1" applyBorder="1" applyAlignment="1">
      <alignment/>
    </xf>
    <xf numFmtId="0" fontId="4" fillId="5" borderId="6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0" fillId="5" borderId="8" xfId="0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1" xfId="0" applyFont="1" applyFill="1" applyBorder="1" applyAlignment="1" quotePrefix="1">
      <alignment/>
    </xf>
    <xf numFmtId="0" fontId="2" fillId="5" borderId="27" xfId="0" applyFont="1" applyFill="1" applyBorder="1" applyAlignment="1">
      <alignment/>
    </xf>
    <xf numFmtId="0" fontId="2" fillId="5" borderId="4" xfId="0" applyFont="1" applyFill="1" applyBorder="1" applyAlignment="1" quotePrefix="1">
      <alignment/>
    </xf>
    <xf numFmtId="0" fontId="2" fillId="5" borderId="28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29" xfId="0" applyFont="1" applyFill="1" applyBorder="1" applyAlignment="1">
      <alignment/>
    </xf>
    <xf numFmtId="0" fontId="2" fillId="5" borderId="7" xfId="0" applyFont="1" applyFill="1" applyBorder="1" applyAlignment="1" quotePrefix="1">
      <alignment/>
    </xf>
    <xf numFmtId="16" fontId="2" fillId="5" borderId="4" xfId="0" applyNumberFormat="1" applyFont="1" applyFill="1" applyBorder="1" applyAlignment="1" quotePrefix="1">
      <alignment horizontal="left"/>
    </xf>
    <xf numFmtId="0" fontId="2" fillId="5" borderId="4" xfId="0" applyFont="1" applyFill="1" applyBorder="1" applyAlignment="1">
      <alignment horizontal="left"/>
    </xf>
    <xf numFmtId="0" fontId="1" fillId="6" borderId="1" xfId="0" applyFont="1" applyFill="1" applyBorder="1" applyAlignment="1">
      <alignment/>
    </xf>
    <xf numFmtId="0" fontId="5" fillId="6" borderId="6" xfId="0" applyFont="1" applyFill="1" applyBorder="1" applyAlignment="1">
      <alignment/>
    </xf>
    <xf numFmtId="0" fontId="1" fillId="6" borderId="2" xfId="0" applyFont="1" applyFill="1" applyBorder="1" applyAlignment="1">
      <alignment/>
    </xf>
    <xf numFmtId="0" fontId="0" fillId="6" borderId="7" xfId="0" applyFill="1" applyBorder="1" applyAlignment="1">
      <alignment/>
    </xf>
    <xf numFmtId="0" fontId="1" fillId="6" borderId="8" xfId="0" applyFont="1" applyFill="1" applyBorder="1" applyAlignment="1">
      <alignment/>
    </xf>
    <xf numFmtId="0" fontId="1" fillId="6" borderId="5" xfId="0" applyFont="1" applyFill="1" applyBorder="1" applyAlignment="1">
      <alignment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" xfId="0" applyFont="1" applyFill="1" applyBorder="1" applyAlignment="1" quotePrefix="1">
      <alignment horizontal="center"/>
    </xf>
    <xf numFmtId="0" fontId="1" fillId="6" borderId="6" xfId="0" applyFont="1" applyFill="1" applyBorder="1" applyAlignment="1" quotePrefix="1">
      <alignment horizontal="center"/>
    </xf>
    <xf numFmtId="0" fontId="1" fillId="6" borderId="2" xfId="0" applyFont="1" applyFill="1" applyBorder="1" applyAlignment="1" quotePrefix="1">
      <alignment horizontal="center"/>
    </xf>
    <xf numFmtId="0" fontId="2" fillId="6" borderId="6" xfId="0" applyFont="1" applyFill="1" applyBorder="1" applyAlignment="1">
      <alignment/>
    </xf>
    <xf numFmtId="0" fontId="2" fillId="6" borderId="17" xfId="0" applyFont="1" applyFill="1" applyBorder="1" applyAlignment="1">
      <alignment/>
    </xf>
    <xf numFmtId="0" fontId="2" fillId="6" borderId="2" xfId="0" applyFont="1" applyFill="1" applyBorder="1" applyAlignment="1">
      <alignment/>
    </xf>
    <xf numFmtId="0" fontId="2" fillId="6" borderId="21" xfId="0" applyFont="1" applyFill="1" applyBorder="1" applyAlignment="1">
      <alignment/>
    </xf>
    <xf numFmtId="0" fontId="2" fillId="6" borderId="16" xfId="0" applyFont="1" applyFill="1" applyBorder="1" applyAlignment="1">
      <alignment/>
    </xf>
    <xf numFmtId="0" fontId="2" fillId="6" borderId="19" xfId="0" applyFont="1" applyFill="1" applyBorder="1" applyAlignment="1">
      <alignment/>
    </xf>
    <xf numFmtId="0" fontId="2" fillId="6" borderId="0" xfId="0" applyFont="1" applyFill="1" applyBorder="1" applyAlignment="1">
      <alignment/>
    </xf>
    <xf numFmtId="0" fontId="2" fillId="6" borderId="20" xfId="0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6" borderId="18" xfId="0" applyFont="1" applyFill="1" applyBorder="1" applyAlignment="1">
      <alignment/>
    </xf>
    <xf numFmtId="0" fontId="2" fillId="6" borderId="7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14" xfId="0" applyFont="1" applyFill="1" applyBorder="1" applyAlignment="1">
      <alignment/>
    </xf>
    <xf numFmtId="0" fontId="2" fillId="5" borderId="30" xfId="0" applyFont="1" applyFill="1" applyBorder="1" applyAlignment="1">
      <alignment/>
    </xf>
    <xf numFmtId="0" fontId="2" fillId="5" borderId="31" xfId="0" applyFont="1" applyFill="1" applyBorder="1" applyAlignment="1">
      <alignment/>
    </xf>
    <xf numFmtId="0" fontId="5" fillId="6" borderId="1" xfId="0" applyFont="1" applyFill="1" applyBorder="1" applyAlignment="1">
      <alignment horizontal="left"/>
    </xf>
    <xf numFmtId="0" fontId="5" fillId="6" borderId="6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/>
    </xf>
    <xf numFmtId="0" fontId="1" fillId="6" borderId="8" xfId="0" applyFont="1" applyFill="1" applyBorder="1" applyAlignment="1">
      <alignment horizontal="center"/>
    </xf>
    <xf numFmtId="0" fontId="2" fillId="6" borderId="22" xfId="0" applyFont="1" applyFill="1" applyBorder="1" applyAlignment="1">
      <alignment/>
    </xf>
    <xf numFmtId="0" fontId="2" fillId="6" borderId="3" xfId="0" applyFont="1" applyFill="1" applyBorder="1" applyAlignment="1">
      <alignment/>
    </xf>
    <xf numFmtId="0" fontId="2" fillId="6" borderId="23" xfId="0" applyFont="1" applyFill="1" applyBorder="1" applyAlignment="1">
      <alignment/>
    </xf>
    <xf numFmtId="0" fontId="2" fillId="6" borderId="24" xfId="0" applyFont="1" applyFill="1" applyBorder="1" applyAlignment="1">
      <alignment/>
    </xf>
    <xf numFmtId="0" fontId="2" fillId="6" borderId="25" xfId="0" applyFont="1" applyFill="1" applyBorder="1" applyAlignment="1">
      <alignment/>
    </xf>
    <xf numFmtId="0" fontId="2" fillId="6" borderId="26" xfId="0" applyFont="1" applyFill="1" applyBorder="1" applyAlignment="1">
      <alignment/>
    </xf>
    <xf numFmtId="0" fontId="1" fillId="6" borderId="13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0" fontId="8" fillId="6" borderId="6" xfId="0" applyFont="1" applyFill="1" applyBorder="1" applyAlignment="1">
      <alignment/>
    </xf>
    <xf numFmtId="0" fontId="8" fillId="6" borderId="2" xfId="0" applyFont="1" applyFill="1" applyBorder="1" applyAlignment="1" quotePrefix="1">
      <alignment/>
    </xf>
    <xf numFmtId="0" fontId="0" fillId="6" borderId="4" xfId="0" applyFill="1" applyBorder="1" applyAlignment="1">
      <alignment/>
    </xf>
    <xf numFmtId="0" fontId="2" fillId="6" borderId="3" xfId="0" applyFont="1" applyFill="1" applyBorder="1" applyAlignment="1" quotePrefix="1">
      <alignment/>
    </xf>
    <xf numFmtId="0" fontId="2" fillId="6" borderId="8" xfId="0" applyFont="1" applyFill="1" applyBorder="1" applyAlignment="1">
      <alignment/>
    </xf>
    <xf numFmtId="0" fontId="2" fillId="6" borderId="5" xfId="0" applyFont="1" applyFill="1" applyBorder="1" applyAlignment="1" quotePrefix="1">
      <alignment/>
    </xf>
    <xf numFmtId="0" fontId="13" fillId="6" borderId="9" xfId="0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1"/>
  <sheetViews>
    <sheetView tabSelected="1" workbookViewId="0" topLeftCell="A1">
      <selection activeCell="M51" sqref="M51"/>
    </sheetView>
  </sheetViews>
  <sheetFormatPr defaultColWidth="9.140625" defaultRowHeight="12.75"/>
  <cols>
    <col min="1" max="1" width="20.57421875" style="0" bestFit="1" customWidth="1"/>
    <col min="2" max="2" width="10.57421875" style="0" customWidth="1"/>
    <col min="3" max="3" width="12.57421875" style="0" bestFit="1" customWidth="1"/>
    <col min="4" max="4" width="11.8515625" style="0" bestFit="1" customWidth="1"/>
    <col min="5" max="5" width="12.421875" style="0" bestFit="1" customWidth="1"/>
    <col min="6" max="6" width="12.8515625" style="0" bestFit="1" customWidth="1"/>
    <col min="7" max="7" width="8.28125" style="0" customWidth="1"/>
    <col min="9" max="9" width="10.140625" style="0" bestFit="1" customWidth="1"/>
    <col min="10" max="10" width="8.140625" style="0" customWidth="1"/>
    <col min="11" max="11" width="2.421875" style="0" customWidth="1"/>
  </cols>
  <sheetData>
    <row r="1" spans="1:18" ht="23.25">
      <c r="A1" s="60" t="s">
        <v>65</v>
      </c>
      <c r="B1" s="2"/>
      <c r="C1" s="2"/>
      <c r="D1" s="2"/>
      <c r="E1" s="2"/>
      <c r="F1" s="2"/>
      <c r="G1" s="2" t="s">
        <v>8</v>
      </c>
      <c r="H1" s="1" t="s">
        <v>8</v>
      </c>
      <c r="I1" s="2" t="s">
        <v>66</v>
      </c>
      <c r="J1" s="58" t="s">
        <v>61</v>
      </c>
      <c r="K1" s="2"/>
      <c r="L1" s="2"/>
      <c r="M1" s="2"/>
      <c r="N1" s="2"/>
      <c r="O1" s="2"/>
      <c r="P1" s="2"/>
      <c r="Q1" s="2"/>
      <c r="R1" s="2"/>
    </row>
    <row r="2" spans="1:18" ht="13.5" thickBot="1">
      <c r="A2" s="1" t="s">
        <v>0</v>
      </c>
      <c r="B2" s="2" t="s">
        <v>46</v>
      </c>
      <c r="C2" s="2"/>
      <c r="D2" s="2"/>
      <c r="E2" s="2" t="s">
        <v>45</v>
      </c>
      <c r="F2" s="2"/>
      <c r="G2" s="2"/>
      <c r="H2" s="2" t="s">
        <v>44</v>
      </c>
      <c r="J2" s="2"/>
      <c r="K2" s="2"/>
      <c r="L2" s="2"/>
      <c r="M2" s="2"/>
      <c r="N2" s="2"/>
      <c r="O2" s="2"/>
      <c r="P2" s="2"/>
      <c r="Q2" s="2"/>
      <c r="R2" s="2"/>
    </row>
    <row r="3" spans="1:18" ht="13.5" thickBot="1">
      <c r="A3" s="61" t="s">
        <v>55</v>
      </c>
      <c r="B3" s="46"/>
      <c r="C3" s="33" t="s">
        <v>12</v>
      </c>
      <c r="D3" s="11"/>
      <c r="E3" s="10" t="s">
        <v>8</v>
      </c>
      <c r="F3" s="11"/>
      <c r="G3" s="12"/>
      <c r="H3" s="34" t="s">
        <v>13</v>
      </c>
      <c r="I3" s="11"/>
      <c r="J3" s="12"/>
      <c r="K3" s="2"/>
      <c r="L3" s="2"/>
      <c r="M3" s="2"/>
      <c r="N3" s="2"/>
      <c r="O3" s="2"/>
      <c r="P3" s="2"/>
      <c r="Q3" s="2"/>
      <c r="R3" s="2"/>
    </row>
    <row r="4" spans="1:18" ht="12.75">
      <c r="A4" s="28"/>
      <c r="B4" s="24"/>
      <c r="C4" s="85" t="s">
        <v>2</v>
      </c>
      <c r="D4" s="86" t="s">
        <v>3</v>
      </c>
      <c r="E4" s="102" t="s">
        <v>43</v>
      </c>
      <c r="F4" s="103"/>
      <c r="G4" s="104"/>
      <c r="H4" s="37" t="s">
        <v>43</v>
      </c>
      <c r="I4" s="11"/>
      <c r="J4" s="12"/>
      <c r="K4" s="2"/>
      <c r="L4" s="2"/>
      <c r="M4" s="2"/>
      <c r="N4" s="2"/>
      <c r="O4" s="2"/>
      <c r="P4" s="2"/>
      <c r="Q4" s="2"/>
      <c r="R4" s="2"/>
    </row>
    <row r="5" spans="1:18" ht="13.5" thickBot="1">
      <c r="A5" s="28"/>
      <c r="B5" s="26" t="s">
        <v>42</v>
      </c>
      <c r="C5" s="87"/>
      <c r="D5" s="88"/>
      <c r="E5" s="105"/>
      <c r="F5" s="106"/>
      <c r="G5" s="107"/>
      <c r="H5" s="14"/>
      <c r="I5" s="15"/>
      <c r="J5" s="7"/>
      <c r="K5" s="2"/>
      <c r="L5" s="2"/>
      <c r="M5" s="2"/>
      <c r="N5" s="2"/>
      <c r="O5" s="2"/>
      <c r="P5" s="2"/>
      <c r="Q5" s="2"/>
      <c r="R5" s="2"/>
    </row>
    <row r="6" spans="1:18" ht="12.75">
      <c r="A6" s="28"/>
      <c r="B6" s="8"/>
      <c r="C6" s="89" t="s">
        <v>8</v>
      </c>
      <c r="D6" s="90" t="s">
        <v>8</v>
      </c>
      <c r="E6" s="108" t="s">
        <v>58</v>
      </c>
      <c r="F6" s="108" t="s">
        <v>41</v>
      </c>
      <c r="G6" s="104" t="s">
        <v>88</v>
      </c>
      <c r="H6" s="72" t="s">
        <v>61</v>
      </c>
      <c r="I6" s="71" t="s">
        <v>64</v>
      </c>
      <c r="J6" s="70" t="s">
        <v>87</v>
      </c>
      <c r="K6" s="2"/>
      <c r="L6" s="2"/>
      <c r="M6" s="2"/>
      <c r="N6" s="2"/>
      <c r="O6" s="2"/>
      <c r="P6" s="2"/>
      <c r="Q6" s="2"/>
      <c r="R6" s="2"/>
    </row>
    <row r="7" spans="1:18" ht="13.5" thickBot="1">
      <c r="A7" s="28"/>
      <c r="B7" s="8"/>
      <c r="C7" s="89"/>
      <c r="D7" s="90"/>
      <c r="E7" s="109" t="s">
        <v>40</v>
      </c>
      <c r="F7" s="109" t="s">
        <v>40</v>
      </c>
      <c r="G7" s="107" t="s">
        <v>40</v>
      </c>
      <c r="H7" s="73" t="s">
        <v>14</v>
      </c>
      <c r="I7" s="26" t="s">
        <v>15</v>
      </c>
      <c r="J7" s="21" t="s">
        <v>16</v>
      </c>
      <c r="K7" s="2"/>
      <c r="L7" s="2"/>
      <c r="M7" s="2"/>
      <c r="N7" s="2"/>
      <c r="O7" s="2"/>
      <c r="P7" s="2"/>
      <c r="Q7" s="2"/>
      <c r="R7" s="2"/>
    </row>
    <row r="8" spans="1:18" ht="13.5" thickBot="1">
      <c r="A8" s="28"/>
      <c r="B8" s="8"/>
      <c r="C8" s="91"/>
      <c r="D8" s="92"/>
      <c r="E8" s="110" t="s">
        <v>37</v>
      </c>
      <c r="F8" s="111" t="s">
        <v>38</v>
      </c>
      <c r="G8" s="112" t="s">
        <v>39</v>
      </c>
      <c r="H8" s="35" t="s">
        <v>37</v>
      </c>
      <c r="I8" s="35" t="s">
        <v>38</v>
      </c>
      <c r="J8" s="36" t="s">
        <v>39</v>
      </c>
      <c r="K8" s="2"/>
      <c r="L8" s="2"/>
      <c r="M8" s="2"/>
      <c r="N8" s="2"/>
      <c r="O8" s="2"/>
      <c r="P8" s="2"/>
      <c r="Q8" s="2"/>
      <c r="R8" s="2"/>
    </row>
    <row r="9" spans="1:18" ht="12.75">
      <c r="A9" s="27" t="s">
        <v>1</v>
      </c>
      <c r="B9" s="23" t="s">
        <v>83</v>
      </c>
      <c r="C9" s="93" t="s">
        <v>29</v>
      </c>
      <c r="D9" s="94" t="s">
        <v>8</v>
      </c>
      <c r="E9" s="113" t="s">
        <v>8</v>
      </c>
      <c r="F9" s="114"/>
      <c r="G9" s="115"/>
      <c r="H9" s="11" t="s">
        <v>8</v>
      </c>
      <c r="I9" s="48"/>
      <c r="J9" s="12"/>
      <c r="K9" s="38">
        <v>3</v>
      </c>
      <c r="L9" s="2"/>
      <c r="M9" s="2"/>
      <c r="N9" s="2"/>
      <c r="O9" s="2"/>
      <c r="P9" s="2"/>
      <c r="Q9" s="2"/>
      <c r="R9" s="2"/>
    </row>
    <row r="10" spans="1:18" ht="12.75">
      <c r="A10" s="29"/>
      <c r="B10" s="8" t="s">
        <v>82</v>
      </c>
      <c r="C10" s="95" t="s">
        <v>28</v>
      </c>
      <c r="D10" s="96"/>
      <c r="E10" s="116"/>
      <c r="F10" s="117"/>
      <c r="G10" s="118"/>
      <c r="H10" s="52"/>
      <c r="I10" s="47"/>
      <c r="J10" s="50"/>
      <c r="K10" s="38">
        <v>2</v>
      </c>
      <c r="L10" s="2"/>
      <c r="M10" s="2"/>
      <c r="N10" s="2"/>
      <c r="O10" s="2"/>
      <c r="P10" s="2"/>
      <c r="Q10" s="2"/>
      <c r="R10" s="2"/>
    </row>
    <row r="11" spans="1:18" ht="13.5" thickBot="1">
      <c r="A11" s="26"/>
      <c r="B11" s="18" t="s">
        <v>84</v>
      </c>
      <c r="C11" s="97" t="s">
        <v>27</v>
      </c>
      <c r="D11" s="98"/>
      <c r="E11" s="119"/>
      <c r="F11" s="120"/>
      <c r="G11" s="121"/>
      <c r="H11" s="15"/>
      <c r="I11" s="51"/>
      <c r="J11" s="9"/>
      <c r="K11" s="38">
        <v>1</v>
      </c>
      <c r="L11" s="2"/>
      <c r="M11" s="2"/>
      <c r="N11" s="2"/>
      <c r="O11" s="2"/>
      <c r="P11" s="2"/>
      <c r="Q11" s="2"/>
      <c r="R11" s="2"/>
    </row>
    <row r="12" spans="1:18" ht="12.75">
      <c r="A12" s="29" t="s">
        <v>4</v>
      </c>
      <c r="B12" s="8" t="s">
        <v>83</v>
      </c>
      <c r="C12" s="95" t="s">
        <v>21</v>
      </c>
      <c r="D12" s="94" t="s">
        <v>8</v>
      </c>
      <c r="E12" s="113" t="s">
        <v>8</v>
      </c>
      <c r="F12" s="114"/>
      <c r="G12" s="115"/>
      <c r="H12" s="11" t="s">
        <v>8</v>
      </c>
      <c r="I12" s="48"/>
      <c r="J12" s="12"/>
      <c r="K12" s="3">
        <v>3</v>
      </c>
      <c r="L12" s="2"/>
      <c r="M12" s="2"/>
      <c r="N12" s="2"/>
      <c r="O12" s="2"/>
      <c r="P12" s="2"/>
      <c r="Q12" s="2"/>
      <c r="R12" s="2"/>
    </row>
    <row r="13" spans="1:18" ht="12.75">
      <c r="A13" s="29"/>
      <c r="B13" s="8" t="s">
        <v>82</v>
      </c>
      <c r="C13" s="95" t="s">
        <v>22</v>
      </c>
      <c r="D13" s="96"/>
      <c r="E13" s="116"/>
      <c r="F13" s="117"/>
      <c r="G13" s="118"/>
      <c r="H13" s="52"/>
      <c r="I13" s="47"/>
      <c r="J13" s="50"/>
      <c r="K13" s="3">
        <v>2</v>
      </c>
      <c r="L13" s="2"/>
      <c r="M13" s="2"/>
      <c r="N13" s="2"/>
      <c r="O13" s="2"/>
      <c r="P13" s="2"/>
      <c r="Q13" s="2"/>
      <c r="R13" s="2"/>
    </row>
    <row r="14" spans="1:18" ht="13.5" thickBot="1">
      <c r="A14" s="28"/>
      <c r="B14" s="8" t="s">
        <v>84</v>
      </c>
      <c r="C14" s="95" t="s">
        <v>23</v>
      </c>
      <c r="D14" s="98"/>
      <c r="E14" s="119"/>
      <c r="F14" s="120"/>
      <c r="G14" s="121"/>
      <c r="H14" s="15"/>
      <c r="I14" s="51"/>
      <c r="J14" s="9"/>
      <c r="K14" s="3">
        <v>1</v>
      </c>
      <c r="L14" s="2"/>
      <c r="M14" s="2"/>
      <c r="N14" s="2"/>
      <c r="O14" s="2"/>
      <c r="P14" s="2"/>
      <c r="Q14" s="2"/>
      <c r="R14" s="2"/>
    </row>
    <row r="15" spans="1:18" ht="12.75">
      <c r="A15" s="27" t="s">
        <v>6</v>
      </c>
      <c r="B15" s="23" t="s">
        <v>83</v>
      </c>
      <c r="C15" s="93" t="s">
        <v>20</v>
      </c>
      <c r="D15" s="94" t="s">
        <v>8</v>
      </c>
      <c r="E15" s="113" t="s">
        <v>8</v>
      </c>
      <c r="F15" s="114"/>
      <c r="G15" s="115"/>
      <c r="H15" s="11" t="s">
        <v>8</v>
      </c>
      <c r="I15" s="48"/>
      <c r="J15" s="12"/>
      <c r="K15" s="3">
        <v>3</v>
      </c>
      <c r="L15" s="2"/>
      <c r="M15" s="2"/>
      <c r="N15" s="2"/>
      <c r="O15" s="2"/>
      <c r="P15" s="2"/>
      <c r="Q15" s="2"/>
      <c r="R15" s="2"/>
    </row>
    <row r="16" spans="1:18" ht="12.75">
      <c r="A16" s="29"/>
      <c r="B16" s="8" t="s">
        <v>85</v>
      </c>
      <c r="C16" s="95" t="s">
        <v>19</v>
      </c>
      <c r="D16" s="96"/>
      <c r="E16" s="116"/>
      <c r="F16" s="117"/>
      <c r="G16" s="118"/>
      <c r="H16" s="52"/>
      <c r="I16" s="47"/>
      <c r="J16" s="50"/>
      <c r="K16" s="3">
        <v>2</v>
      </c>
      <c r="L16" s="2"/>
      <c r="M16" s="2"/>
      <c r="N16" s="2"/>
      <c r="O16" s="2"/>
      <c r="P16" s="2"/>
      <c r="Q16" s="2"/>
      <c r="R16" s="2"/>
    </row>
    <row r="17" spans="1:18" ht="13.5" thickBot="1">
      <c r="A17" s="26"/>
      <c r="B17" s="18" t="s">
        <v>84</v>
      </c>
      <c r="C17" s="99" t="s">
        <v>18</v>
      </c>
      <c r="D17" s="98"/>
      <c r="E17" s="119"/>
      <c r="F17" s="120"/>
      <c r="G17" s="121"/>
      <c r="H17" s="15"/>
      <c r="I17" s="51"/>
      <c r="J17" s="9"/>
      <c r="K17" s="3">
        <v>1</v>
      </c>
      <c r="L17" s="2"/>
      <c r="M17" s="2"/>
      <c r="N17" s="2"/>
      <c r="O17" s="2"/>
      <c r="P17" s="2"/>
      <c r="Q17" s="2"/>
      <c r="R17" s="2"/>
    </row>
    <row r="18" spans="1:18" ht="12.75">
      <c r="A18" s="30" t="s">
        <v>7</v>
      </c>
      <c r="B18" s="8" t="s">
        <v>83</v>
      </c>
      <c r="C18" s="95" t="s">
        <v>20</v>
      </c>
      <c r="D18" s="94" t="s">
        <v>8</v>
      </c>
      <c r="E18" s="113" t="s">
        <v>8</v>
      </c>
      <c r="F18" s="114"/>
      <c r="G18" s="115"/>
      <c r="H18" s="11" t="s">
        <v>8</v>
      </c>
      <c r="I18" s="48"/>
      <c r="J18" s="12"/>
      <c r="K18" s="3">
        <v>3</v>
      </c>
      <c r="L18" s="2"/>
      <c r="M18" s="2"/>
      <c r="N18" s="2"/>
      <c r="O18" s="2"/>
      <c r="P18" s="2"/>
      <c r="Q18" s="2"/>
      <c r="R18" s="2"/>
    </row>
    <row r="19" spans="1:18" ht="12.75">
      <c r="A19" s="31"/>
      <c r="B19" s="8" t="s">
        <v>85</v>
      </c>
      <c r="C19" s="100" t="s">
        <v>19</v>
      </c>
      <c r="D19" s="96"/>
      <c r="E19" s="116"/>
      <c r="F19" s="117"/>
      <c r="G19" s="118"/>
      <c r="H19" s="52"/>
      <c r="I19" s="47"/>
      <c r="J19" s="50"/>
      <c r="K19" s="3">
        <v>2</v>
      </c>
      <c r="L19" s="2"/>
      <c r="M19" s="2"/>
      <c r="N19" s="2"/>
      <c r="O19" s="2"/>
      <c r="P19" s="2"/>
      <c r="Q19" s="2"/>
      <c r="R19" s="2"/>
    </row>
    <row r="20" spans="1:18" ht="13.5" thickBot="1">
      <c r="A20" s="31"/>
      <c r="B20" s="8" t="s">
        <v>84</v>
      </c>
      <c r="C20" s="101" t="s">
        <v>18</v>
      </c>
      <c r="D20" s="98"/>
      <c r="E20" s="119"/>
      <c r="F20" s="120"/>
      <c r="G20" s="121"/>
      <c r="H20" s="15"/>
      <c r="I20" s="51"/>
      <c r="J20" s="9"/>
      <c r="K20" s="3">
        <v>1</v>
      </c>
      <c r="L20" s="2"/>
      <c r="M20" s="2"/>
      <c r="N20" s="2"/>
      <c r="O20" s="2"/>
      <c r="P20" s="2"/>
      <c r="Q20" s="2"/>
      <c r="R20" s="2"/>
    </row>
    <row r="21" spans="1:18" ht="12.75">
      <c r="A21" s="27" t="s">
        <v>5</v>
      </c>
      <c r="B21" s="23" t="s">
        <v>83</v>
      </c>
      <c r="C21" s="93" t="s">
        <v>26</v>
      </c>
      <c r="D21" s="94" t="s">
        <v>8</v>
      </c>
      <c r="E21" s="122" t="s">
        <v>8</v>
      </c>
      <c r="F21" s="114"/>
      <c r="G21" s="115"/>
      <c r="H21" s="23" t="s">
        <v>8</v>
      </c>
      <c r="I21" s="48"/>
      <c r="J21" s="12"/>
      <c r="K21" s="3">
        <v>3</v>
      </c>
      <c r="L21" s="2"/>
      <c r="M21" s="2"/>
      <c r="N21" s="2"/>
      <c r="O21" s="2"/>
      <c r="P21" s="2"/>
      <c r="Q21" s="2"/>
      <c r="R21" s="2"/>
    </row>
    <row r="22" spans="1:18" ht="12.75">
      <c r="A22" s="28"/>
      <c r="B22" s="8" t="s">
        <v>85</v>
      </c>
      <c r="C22" s="95" t="s">
        <v>25</v>
      </c>
      <c r="D22" s="96"/>
      <c r="E22" s="123"/>
      <c r="F22" s="117"/>
      <c r="G22" s="118"/>
      <c r="H22" s="49"/>
      <c r="I22" s="47"/>
      <c r="J22" s="50"/>
      <c r="K22" s="3">
        <v>2</v>
      </c>
      <c r="N22" s="2"/>
      <c r="O22" s="2"/>
      <c r="P22" s="2"/>
      <c r="Q22" s="2"/>
      <c r="R22" s="2"/>
    </row>
    <row r="23" spans="1:18" ht="13.5" thickBot="1">
      <c r="A23" s="25"/>
      <c r="B23" s="18" t="s">
        <v>84</v>
      </c>
      <c r="C23" s="99" t="s">
        <v>24</v>
      </c>
      <c r="D23" s="98"/>
      <c r="E23" s="124"/>
      <c r="F23" s="120"/>
      <c r="G23" s="121"/>
      <c r="H23" s="18"/>
      <c r="I23" s="51"/>
      <c r="J23" s="9"/>
      <c r="K23" s="3">
        <v>1</v>
      </c>
      <c r="N23" s="2"/>
      <c r="O23" s="2"/>
      <c r="P23" s="2"/>
      <c r="Q23" s="2"/>
      <c r="R23" s="2"/>
    </row>
    <row r="24" spans="1:18" ht="13.5" thickBot="1">
      <c r="A24" s="8"/>
      <c r="B24" s="8"/>
      <c r="C24" s="95"/>
      <c r="D24" s="90"/>
      <c r="E24" s="125">
        <f>SUM(E9:E23)*3</f>
        <v>0</v>
      </c>
      <c r="F24" s="126">
        <f>SUM(F9:F23)*2</f>
        <v>0</v>
      </c>
      <c r="G24" s="127">
        <f>SUM(G9:G23)</f>
        <v>0</v>
      </c>
      <c r="H24" s="13">
        <f>SUM(H9:H23)*3</f>
        <v>0</v>
      </c>
      <c r="I24" s="13">
        <f>SUM(I9:I23)*2</f>
        <v>0</v>
      </c>
      <c r="J24" s="17">
        <f>SUM(J9:J23)</f>
        <v>0</v>
      </c>
      <c r="K24" s="1">
        <f>SUM(E24:J24)</f>
        <v>0</v>
      </c>
      <c r="N24" s="2"/>
      <c r="O24" s="2"/>
      <c r="P24" s="2"/>
      <c r="Q24" s="2"/>
      <c r="R24" s="2"/>
    </row>
    <row r="25" spans="1:18" ht="12.75">
      <c r="A25" s="23"/>
      <c r="B25" s="23"/>
      <c r="C25" s="40"/>
      <c r="D25" s="11"/>
      <c r="E25" s="10">
        <f>5*3*3</f>
        <v>45</v>
      </c>
      <c r="F25" s="10">
        <f>2*5*3</f>
        <v>30</v>
      </c>
      <c r="G25" s="6">
        <f>5*3</f>
        <v>15</v>
      </c>
      <c r="H25" s="62" t="s">
        <v>67</v>
      </c>
      <c r="I25" s="75" t="s">
        <v>48</v>
      </c>
      <c r="J25" s="76" t="s">
        <v>51</v>
      </c>
      <c r="L25" s="4"/>
      <c r="M25" s="2"/>
      <c r="N25" s="2"/>
      <c r="O25" s="2"/>
      <c r="P25" s="2"/>
      <c r="Q25" s="2"/>
      <c r="R25" s="2"/>
    </row>
    <row r="26" spans="1:18" ht="12.75">
      <c r="A26" s="8"/>
      <c r="B26" s="8"/>
      <c r="C26" s="39"/>
      <c r="D26" s="15"/>
      <c r="E26" s="13">
        <f>5*2*3</f>
        <v>30</v>
      </c>
      <c r="F26" s="13">
        <f>2*5*2</f>
        <v>20</v>
      </c>
      <c r="G26" s="17">
        <f>5*2</f>
        <v>10</v>
      </c>
      <c r="H26" s="14"/>
      <c r="I26" s="66" t="s">
        <v>49</v>
      </c>
      <c r="J26" s="74" t="s">
        <v>52</v>
      </c>
      <c r="L26" s="4"/>
      <c r="M26" s="2"/>
      <c r="N26" s="2"/>
      <c r="O26" s="2"/>
      <c r="P26" s="2"/>
      <c r="Q26" s="2"/>
      <c r="R26" s="2"/>
    </row>
    <row r="27" spans="1:18" ht="13.5" thickBot="1">
      <c r="A27" s="18"/>
      <c r="B27" s="18"/>
      <c r="C27" s="42"/>
      <c r="D27" s="19"/>
      <c r="E27" s="20">
        <f>5*1*3</f>
        <v>15</v>
      </c>
      <c r="F27" s="20">
        <f>2*5*1</f>
        <v>10</v>
      </c>
      <c r="G27" s="21">
        <f>5*1</f>
        <v>5</v>
      </c>
      <c r="H27" s="14"/>
      <c r="I27" s="82" t="s">
        <v>50</v>
      </c>
      <c r="J27" s="83" t="s">
        <v>53</v>
      </c>
      <c r="L27" s="4"/>
      <c r="M27" s="2"/>
      <c r="N27" s="2"/>
      <c r="O27" s="2"/>
      <c r="P27" s="2"/>
      <c r="Q27" s="2"/>
      <c r="R27" s="2"/>
    </row>
    <row r="28" spans="1:18" ht="13.5" thickBot="1">
      <c r="A28" s="8"/>
      <c r="B28" s="8"/>
      <c r="C28" s="39"/>
      <c r="D28" s="15"/>
      <c r="E28" s="13"/>
      <c r="F28" s="84" t="s">
        <v>8</v>
      </c>
      <c r="G28" s="13"/>
      <c r="H28" s="146" t="s">
        <v>90</v>
      </c>
      <c r="I28" s="147"/>
      <c r="J28" s="148"/>
      <c r="L28" s="4"/>
      <c r="M28" s="2"/>
      <c r="N28" s="2"/>
      <c r="O28" s="2"/>
      <c r="P28" s="2"/>
      <c r="Q28" s="2"/>
      <c r="R28" s="2"/>
    </row>
    <row r="29" spans="1:18" ht="12.75">
      <c r="A29" s="5" t="s">
        <v>60</v>
      </c>
      <c r="B29" s="23" t="s">
        <v>62</v>
      </c>
      <c r="C29" s="40"/>
      <c r="D29" s="11"/>
      <c r="E29" s="10"/>
      <c r="F29" s="10"/>
      <c r="G29" s="10"/>
      <c r="H29" s="149"/>
      <c r="I29" s="119"/>
      <c r="J29" s="150"/>
      <c r="L29" s="4"/>
      <c r="M29" s="2"/>
      <c r="N29" s="2"/>
      <c r="O29" s="2"/>
      <c r="P29" s="2"/>
      <c r="Q29" s="2"/>
      <c r="R29" s="2"/>
    </row>
    <row r="30" spans="1:18" ht="12.75">
      <c r="A30" s="8"/>
      <c r="B30" s="8" t="s">
        <v>63</v>
      </c>
      <c r="C30" s="39"/>
      <c r="D30" s="15"/>
      <c r="E30" s="13"/>
      <c r="F30" s="13"/>
      <c r="G30" s="13"/>
      <c r="H30" s="149"/>
      <c r="I30" s="119"/>
      <c r="J30" s="150"/>
      <c r="L30" s="4"/>
      <c r="M30" s="2"/>
      <c r="N30" s="2"/>
      <c r="O30" s="2"/>
      <c r="P30" s="2"/>
      <c r="Q30" s="2"/>
      <c r="R30" s="2"/>
    </row>
    <row r="31" spans="1:18" ht="13.5" thickBot="1">
      <c r="A31" s="18"/>
      <c r="B31" s="18"/>
      <c r="C31" s="42"/>
      <c r="D31" s="19"/>
      <c r="E31" s="20"/>
      <c r="F31" s="20"/>
      <c r="G31" s="20"/>
      <c r="H31" s="105"/>
      <c r="I31" s="151"/>
      <c r="J31" s="152"/>
      <c r="L31" s="4"/>
      <c r="M31" s="2"/>
      <c r="N31" s="2"/>
      <c r="O31" s="2"/>
      <c r="P31" s="2"/>
      <c r="Q31" s="2"/>
      <c r="R31" s="2"/>
    </row>
    <row r="32" spans="1:18" ht="12.75">
      <c r="A32" s="15"/>
      <c r="B32" s="15"/>
      <c r="C32" s="39"/>
      <c r="D32" s="15"/>
      <c r="E32" s="13"/>
      <c r="F32" s="13"/>
      <c r="G32" s="13"/>
      <c r="H32" s="14"/>
      <c r="I32" s="15"/>
      <c r="J32" s="41"/>
      <c r="L32" s="4"/>
      <c r="M32" s="2"/>
      <c r="N32" s="2"/>
      <c r="O32" s="2"/>
      <c r="P32" s="2"/>
      <c r="Q32" s="2"/>
      <c r="R32" s="2"/>
    </row>
    <row r="33" spans="1:18" ht="16.5" thickBot="1">
      <c r="A33" s="63" t="s">
        <v>76</v>
      </c>
      <c r="B33" s="15"/>
      <c r="C33" s="39"/>
      <c r="D33" s="15" t="s">
        <v>77</v>
      </c>
      <c r="E33" s="13"/>
      <c r="F33" s="13"/>
      <c r="G33" s="13"/>
      <c r="H33" s="14"/>
      <c r="I33" s="15" t="s">
        <v>66</v>
      </c>
      <c r="J33" s="63" t="s">
        <v>64</v>
      </c>
      <c r="L33" s="4"/>
      <c r="M33" s="2"/>
      <c r="N33" s="2"/>
      <c r="O33" s="2"/>
      <c r="P33" s="2"/>
      <c r="Q33" s="2"/>
      <c r="R33" s="2"/>
    </row>
    <row r="34" spans="1:18" ht="13.5" thickBot="1">
      <c r="A34" s="32" t="s">
        <v>70</v>
      </c>
      <c r="B34" s="22" t="s">
        <v>46</v>
      </c>
      <c r="C34" s="43"/>
      <c r="D34" s="43"/>
      <c r="E34" s="43" t="s">
        <v>45</v>
      </c>
      <c r="F34" s="44"/>
      <c r="G34" s="59"/>
      <c r="H34" s="22" t="s">
        <v>44</v>
      </c>
      <c r="I34" s="44"/>
      <c r="J34" s="59"/>
      <c r="K34" s="1"/>
      <c r="L34" s="4"/>
      <c r="M34" s="2"/>
      <c r="N34" s="2"/>
      <c r="O34" s="2"/>
      <c r="P34" s="2"/>
      <c r="Q34" s="2"/>
      <c r="R34" s="2"/>
    </row>
    <row r="35" spans="1:18" ht="13.5" thickBot="1">
      <c r="A35" s="64" t="s">
        <v>59</v>
      </c>
      <c r="B35" s="33" t="s">
        <v>12</v>
      </c>
      <c r="C35" s="10" t="s">
        <v>8</v>
      </c>
      <c r="D35" s="11"/>
      <c r="E35" s="10" t="s">
        <v>8</v>
      </c>
      <c r="F35" s="11"/>
      <c r="G35" s="12"/>
      <c r="H35" s="34" t="s">
        <v>13</v>
      </c>
      <c r="I35" s="11"/>
      <c r="J35" s="12"/>
      <c r="K35" s="1"/>
      <c r="L35" s="4"/>
      <c r="M35" s="2"/>
      <c r="N35" s="2"/>
      <c r="O35" s="2"/>
      <c r="P35" s="2"/>
      <c r="Q35" s="2"/>
      <c r="R35" s="2"/>
    </row>
    <row r="36" spans="1:18" ht="13.5" thickBot="1">
      <c r="A36" s="28" t="s">
        <v>73</v>
      </c>
      <c r="B36" s="24"/>
      <c r="C36" s="85" t="s">
        <v>2</v>
      </c>
      <c r="D36" s="86" t="s">
        <v>3</v>
      </c>
      <c r="E36" s="132" t="s">
        <v>43</v>
      </c>
      <c r="F36" s="133" t="s">
        <v>47</v>
      </c>
      <c r="G36" s="134"/>
      <c r="H36" s="37" t="s">
        <v>43</v>
      </c>
      <c r="I36" s="11"/>
      <c r="J36" s="12"/>
      <c r="K36" s="1"/>
      <c r="L36" s="4"/>
      <c r="M36" s="2"/>
      <c r="N36" s="2"/>
      <c r="O36" s="2"/>
      <c r="P36" s="2"/>
      <c r="Q36" s="2"/>
      <c r="R36" s="2"/>
    </row>
    <row r="37" spans="1:18" ht="13.5" thickBot="1">
      <c r="A37" s="28" t="s">
        <v>74</v>
      </c>
      <c r="B37" s="16"/>
      <c r="C37" s="89" t="s">
        <v>68</v>
      </c>
      <c r="D37" s="90" t="s">
        <v>8</v>
      </c>
      <c r="E37" s="135" t="s">
        <v>10</v>
      </c>
      <c r="F37" s="136" t="s">
        <v>41</v>
      </c>
      <c r="G37" s="104" t="s">
        <v>88</v>
      </c>
      <c r="H37" s="69" t="s">
        <v>61</v>
      </c>
      <c r="I37" s="65" t="s">
        <v>64</v>
      </c>
      <c r="J37" s="70" t="s">
        <v>87</v>
      </c>
      <c r="K37" s="1"/>
      <c r="L37" s="4"/>
      <c r="M37" s="2"/>
      <c r="N37" s="2"/>
      <c r="O37" s="2"/>
      <c r="P37" s="2"/>
      <c r="Q37" s="2"/>
      <c r="R37" s="2"/>
    </row>
    <row r="38" spans="1:18" ht="13.5" thickBot="1">
      <c r="A38" s="28" t="s">
        <v>71</v>
      </c>
      <c r="B38" s="16"/>
      <c r="C38" s="89"/>
      <c r="D38" s="90"/>
      <c r="E38" s="137" t="s">
        <v>11</v>
      </c>
      <c r="F38" s="138" t="s">
        <v>40</v>
      </c>
      <c r="G38" s="107" t="s">
        <v>40</v>
      </c>
      <c r="H38" s="67" t="s">
        <v>14</v>
      </c>
      <c r="I38" s="68" t="s">
        <v>15</v>
      </c>
      <c r="J38" s="68" t="s">
        <v>16</v>
      </c>
      <c r="K38" s="1"/>
      <c r="L38" s="4"/>
      <c r="M38" s="2"/>
      <c r="N38" s="2"/>
      <c r="O38" s="2"/>
      <c r="P38" s="2"/>
      <c r="Q38" s="2"/>
      <c r="R38" s="2"/>
    </row>
    <row r="39" spans="1:18" ht="14.25" thickBot="1">
      <c r="A39" s="25" t="s">
        <v>72</v>
      </c>
      <c r="B39" s="22" t="s">
        <v>75</v>
      </c>
      <c r="C39" s="128" t="s">
        <v>69</v>
      </c>
      <c r="D39" s="129"/>
      <c r="E39" s="110" t="s">
        <v>37</v>
      </c>
      <c r="F39" s="111" t="s">
        <v>38</v>
      </c>
      <c r="G39" s="112" t="s">
        <v>39</v>
      </c>
      <c r="H39" s="35" t="s">
        <v>37</v>
      </c>
      <c r="I39" s="35" t="s">
        <v>38</v>
      </c>
      <c r="J39" s="36" t="s">
        <v>39</v>
      </c>
      <c r="K39" s="1"/>
      <c r="L39" s="4"/>
      <c r="M39" s="2"/>
      <c r="N39" s="2"/>
      <c r="O39" s="2"/>
      <c r="P39" s="2"/>
      <c r="Q39" s="2"/>
      <c r="R39" s="2"/>
    </row>
    <row r="40" spans="1:18" ht="13.5">
      <c r="A40" s="16" t="s">
        <v>9</v>
      </c>
      <c r="B40" s="8" t="s">
        <v>83</v>
      </c>
      <c r="C40" s="95" t="s">
        <v>32</v>
      </c>
      <c r="D40" s="130"/>
      <c r="E40" s="116"/>
      <c r="F40" s="117"/>
      <c r="G40" s="118"/>
      <c r="H40" s="52"/>
      <c r="I40" s="47"/>
      <c r="J40" s="50"/>
      <c r="K40" s="2"/>
      <c r="L40" s="2"/>
      <c r="M40" s="2"/>
      <c r="N40" s="2"/>
      <c r="O40" s="2"/>
      <c r="P40" s="2"/>
      <c r="Q40" s="2"/>
      <c r="R40" s="2"/>
    </row>
    <row r="41" spans="1:18" ht="13.5">
      <c r="A41" s="8"/>
      <c r="B41" s="8" t="s">
        <v>85</v>
      </c>
      <c r="C41" s="95" t="s">
        <v>31</v>
      </c>
      <c r="D41" s="131"/>
      <c r="E41" s="119"/>
      <c r="F41" s="139"/>
      <c r="G41" s="140"/>
      <c r="H41" s="15"/>
      <c r="I41" s="53"/>
      <c r="J41" s="7"/>
      <c r="K41" s="2"/>
      <c r="L41" s="2"/>
      <c r="M41" s="2"/>
      <c r="N41" s="2"/>
      <c r="O41" s="2"/>
      <c r="P41" s="2"/>
      <c r="Q41" s="2"/>
      <c r="R41" s="2"/>
    </row>
    <row r="42" spans="1:18" ht="14.25" thickBot="1">
      <c r="A42" s="18"/>
      <c r="B42" s="18" t="s">
        <v>84</v>
      </c>
      <c r="C42" s="99" t="s">
        <v>30</v>
      </c>
      <c r="D42" s="98" t="s">
        <v>8</v>
      </c>
      <c r="E42" s="141" t="s">
        <v>8</v>
      </c>
      <c r="F42" s="120"/>
      <c r="G42" s="142"/>
      <c r="H42" s="54" t="s">
        <v>8</v>
      </c>
      <c r="I42" s="51"/>
      <c r="J42" s="55"/>
      <c r="K42" s="2"/>
      <c r="L42" s="2"/>
      <c r="M42" s="2"/>
      <c r="N42" s="2"/>
      <c r="O42" s="2"/>
      <c r="P42" s="2"/>
      <c r="Q42" s="2"/>
      <c r="R42" s="2"/>
    </row>
    <row r="43" spans="1:18" ht="13.5">
      <c r="A43" s="16" t="s">
        <v>1</v>
      </c>
      <c r="B43" s="8" t="s">
        <v>83</v>
      </c>
      <c r="C43" s="95" t="s">
        <v>21</v>
      </c>
      <c r="D43" s="94"/>
      <c r="E43" s="143"/>
      <c r="F43" s="114"/>
      <c r="G43" s="144"/>
      <c r="H43" s="56"/>
      <c r="I43" s="48"/>
      <c r="J43" s="57"/>
      <c r="K43" s="2"/>
      <c r="L43" s="2"/>
      <c r="M43" s="2"/>
      <c r="N43" s="2"/>
      <c r="O43" s="2"/>
      <c r="P43" s="2"/>
      <c r="Q43" s="2"/>
      <c r="R43" s="2"/>
    </row>
    <row r="44" spans="1:18" ht="13.5">
      <c r="A44" s="8"/>
      <c r="B44" s="8" t="s">
        <v>85</v>
      </c>
      <c r="C44" s="95" t="s">
        <v>34</v>
      </c>
      <c r="D44" s="131"/>
      <c r="E44" s="119"/>
      <c r="F44" s="139"/>
      <c r="G44" s="140"/>
      <c r="H44" s="15"/>
      <c r="I44" s="53"/>
      <c r="J44" s="7"/>
      <c r="K44" s="2"/>
      <c r="L44" s="2"/>
      <c r="M44" s="2"/>
      <c r="N44" s="2"/>
      <c r="O44" s="2"/>
      <c r="P44" s="2"/>
      <c r="Q44" s="2"/>
      <c r="R44" s="2"/>
    </row>
    <row r="45" spans="1:18" ht="14.25" thickBot="1">
      <c r="A45" s="8"/>
      <c r="B45" s="8" t="s">
        <v>84</v>
      </c>
      <c r="C45" s="89" t="s">
        <v>33</v>
      </c>
      <c r="D45" s="98" t="s">
        <v>8</v>
      </c>
      <c r="E45" s="141" t="s">
        <v>8</v>
      </c>
      <c r="F45" s="120"/>
      <c r="G45" s="142"/>
      <c r="H45" s="54" t="s">
        <v>8</v>
      </c>
      <c r="I45" s="51"/>
      <c r="J45" s="55"/>
      <c r="K45" s="2"/>
      <c r="L45" s="2"/>
      <c r="M45" s="2"/>
      <c r="N45" s="2"/>
      <c r="O45" s="2"/>
      <c r="P45" s="2"/>
      <c r="Q45" s="2"/>
      <c r="R45" s="2"/>
    </row>
    <row r="46" spans="1:18" ht="13.5">
      <c r="A46" s="5" t="s">
        <v>4</v>
      </c>
      <c r="B46" s="23" t="s">
        <v>83</v>
      </c>
      <c r="C46" s="93" t="s">
        <v>21</v>
      </c>
      <c r="D46" s="94"/>
      <c r="E46" s="143"/>
      <c r="F46" s="114"/>
      <c r="G46" s="144"/>
      <c r="H46" s="56"/>
      <c r="I46" s="48"/>
      <c r="J46" s="57"/>
      <c r="K46" s="2"/>
      <c r="L46" s="2"/>
      <c r="M46" s="2"/>
      <c r="N46" s="2"/>
      <c r="O46" s="2"/>
      <c r="P46" s="2"/>
      <c r="Q46" s="2"/>
      <c r="R46" s="2"/>
    </row>
    <row r="47" spans="1:18" ht="13.5">
      <c r="A47" s="8"/>
      <c r="B47" s="8" t="s">
        <v>85</v>
      </c>
      <c r="C47" s="95" t="s">
        <v>22</v>
      </c>
      <c r="D47" s="131"/>
      <c r="E47" s="119"/>
      <c r="F47" s="139"/>
      <c r="G47" s="140"/>
      <c r="H47" s="15"/>
      <c r="I47" s="53"/>
      <c r="J47" s="7"/>
      <c r="K47" s="2"/>
      <c r="L47" s="2"/>
      <c r="M47" s="2"/>
      <c r="N47" s="2"/>
      <c r="O47" s="2"/>
      <c r="P47" s="2"/>
      <c r="Q47" s="2"/>
      <c r="R47" s="2"/>
    </row>
    <row r="48" spans="1:18" ht="14.25" thickBot="1">
      <c r="A48" s="18"/>
      <c r="B48" s="18" t="s">
        <v>84</v>
      </c>
      <c r="C48" s="99" t="s">
        <v>23</v>
      </c>
      <c r="D48" s="98" t="s">
        <v>8</v>
      </c>
      <c r="E48" s="141" t="s">
        <v>8</v>
      </c>
      <c r="F48" s="120"/>
      <c r="G48" s="142"/>
      <c r="H48" s="54" t="s">
        <v>8</v>
      </c>
      <c r="I48" s="51"/>
      <c r="J48" s="55"/>
      <c r="K48" s="2"/>
      <c r="L48" s="2"/>
      <c r="M48" s="2"/>
      <c r="N48" s="2"/>
      <c r="O48" s="2"/>
      <c r="P48" s="2"/>
      <c r="Q48" s="2"/>
      <c r="R48" s="2"/>
    </row>
    <row r="49" spans="1:18" ht="13.5">
      <c r="A49" s="16" t="s">
        <v>6</v>
      </c>
      <c r="B49" s="8" t="s">
        <v>83</v>
      </c>
      <c r="C49" s="95" t="s">
        <v>36</v>
      </c>
      <c r="D49" s="94"/>
      <c r="E49" s="143"/>
      <c r="F49" s="114"/>
      <c r="G49" s="144"/>
      <c r="H49" s="56"/>
      <c r="I49" s="48"/>
      <c r="J49" s="57"/>
      <c r="K49" s="2"/>
      <c r="L49" s="2"/>
      <c r="M49" s="2"/>
      <c r="N49" s="2"/>
      <c r="O49" s="2"/>
      <c r="P49" s="2"/>
      <c r="Q49" s="2"/>
      <c r="R49" s="2"/>
    </row>
    <row r="50" spans="1:18" ht="13.5">
      <c r="A50" s="8"/>
      <c r="B50" s="8" t="s">
        <v>85</v>
      </c>
      <c r="C50" s="95" t="s">
        <v>35</v>
      </c>
      <c r="D50" s="131"/>
      <c r="E50" s="119"/>
      <c r="F50" s="139"/>
      <c r="G50" s="140"/>
      <c r="H50" s="15"/>
      <c r="I50" s="53"/>
      <c r="J50" s="7"/>
      <c r="K50" s="2"/>
      <c r="L50" s="2"/>
      <c r="M50" s="2"/>
      <c r="N50" s="2"/>
      <c r="O50" s="2"/>
      <c r="P50" s="2"/>
      <c r="Q50" s="2"/>
      <c r="R50" s="2"/>
    </row>
    <row r="51" spans="1:18" ht="14.25" thickBot="1">
      <c r="A51" s="8"/>
      <c r="B51" s="8" t="s">
        <v>84</v>
      </c>
      <c r="C51" s="95" t="s">
        <v>24</v>
      </c>
      <c r="D51" s="98" t="s">
        <v>8</v>
      </c>
      <c r="E51" s="141" t="s">
        <v>8</v>
      </c>
      <c r="F51" s="120"/>
      <c r="G51" s="142"/>
      <c r="H51" s="54" t="s">
        <v>8</v>
      </c>
      <c r="I51" s="51"/>
      <c r="J51" s="55"/>
      <c r="K51" s="2"/>
      <c r="L51" s="2"/>
      <c r="M51" s="2"/>
      <c r="N51" s="2"/>
      <c r="O51" s="2"/>
      <c r="P51" s="2"/>
      <c r="Q51" s="2"/>
      <c r="R51" s="2"/>
    </row>
    <row r="52" spans="1:18" ht="13.5">
      <c r="A52" s="5" t="s">
        <v>7</v>
      </c>
      <c r="B52" s="23" t="s">
        <v>83</v>
      </c>
      <c r="C52" s="93" t="s">
        <v>36</v>
      </c>
      <c r="D52" s="94"/>
      <c r="E52" s="143"/>
      <c r="F52" s="114"/>
      <c r="G52" s="144"/>
      <c r="H52" s="56"/>
      <c r="I52" s="48"/>
      <c r="J52" s="57"/>
      <c r="K52" s="2"/>
      <c r="L52" s="2"/>
      <c r="M52" s="2"/>
      <c r="N52" s="2"/>
      <c r="O52" s="2"/>
      <c r="P52" s="2"/>
      <c r="Q52" s="2"/>
      <c r="R52" s="2"/>
    </row>
    <row r="53" spans="1:18" ht="13.5">
      <c r="A53" s="8"/>
      <c r="B53" s="8" t="s">
        <v>85</v>
      </c>
      <c r="C53" s="95" t="s">
        <v>35</v>
      </c>
      <c r="D53" s="131"/>
      <c r="E53" s="119"/>
      <c r="F53" s="139"/>
      <c r="G53" s="140"/>
      <c r="H53" s="15"/>
      <c r="I53" s="53"/>
      <c r="J53" s="7"/>
      <c r="K53" s="2"/>
      <c r="L53" s="2"/>
      <c r="M53" s="2"/>
      <c r="N53" s="2"/>
      <c r="O53" s="2"/>
      <c r="P53" s="2"/>
      <c r="Q53" s="2"/>
      <c r="R53" s="2"/>
    </row>
    <row r="54" spans="1:18" ht="14.25" thickBot="1">
      <c r="A54" s="18"/>
      <c r="B54" s="18" t="s">
        <v>84</v>
      </c>
      <c r="C54" s="99" t="s">
        <v>24</v>
      </c>
      <c r="D54" s="98" t="s">
        <v>8</v>
      </c>
      <c r="E54" s="141" t="s">
        <v>8</v>
      </c>
      <c r="F54" s="120"/>
      <c r="G54" s="142"/>
      <c r="H54" s="54" t="s">
        <v>8</v>
      </c>
      <c r="I54" s="51"/>
      <c r="J54" s="55"/>
      <c r="K54" s="2"/>
      <c r="L54" s="2"/>
      <c r="M54" s="2"/>
      <c r="N54" s="2"/>
      <c r="O54" s="2"/>
      <c r="P54" s="2"/>
      <c r="Q54" s="2"/>
      <c r="R54" s="2"/>
    </row>
    <row r="55" spans="1:18" ht="13.5">
      <c r="A55" s="16" t="s">
        <v>5</v>
      </c>
      <c r="B55" s="8" t="s">
        <v>83</v>
      </c>
      <c r="C55" s="95" t="s">
        <v>36</v>
      </c>
      <c r="D55" s="94"/>
      <c r="E55" s="143"/>
      <c r="F55" s="114"/>
      <c r="G55" s="144"/>
      <c r="H55" s="56"/>
      <c r="I55" s="48"/>
      <c r="J55" s="57"/>
      <c r="K55" s="2"/>
      <c r="L55" s="2"/>
      <c r="M55" s="2"/>
      <c r="N55" s="2"/>
      <c r="O55" s="2"/>
      <c r="P55" s="2"/>
      <c r="Q55" s="2"/>
      <c r="R55" s="2"/>
    </row>
    <row r="56" spans="1:18" ht="13.5">
      <c r="A56" s="8"/>
      <c r="B56" s="8" t="s">
        <v>85</v>
      </c>
      <c r="C56" s="95" t="s">
        <v>35</v>
      </c>
      <c r="D56" s="131"/>
      <c r="E56" s="119"/>
      <c r="F56" s="139"/>
      <c r="G56" s="140"/>
      <c r="H56" s="15"/>
      <c r="I56" s="53"/>
      <c r="J56" s="7"/>
      <c r="K56" s="2"/>
      <c r="L56" s="2"/>
      <c r="M56" s="2"/>
      <c r="N56" s="2"/>
      <c r="O56" s="2"/>
      <c r="P56" s="2"/>
      <c r="Q56" s="2"/>
      <c r="R56" s="2"/>
    </row>
    <row r="57" spans="1:18" ht="14.25" thickBot="1">
      <c r="A57" s="8"/>
      <c r="B57" s="8" t="s">
        <v>84</v>
      </c>
      <c r="C57" s="95" t="s">
        <v>24</v>
      </c>
      <c r="D57" s="98" t="s">
        <v>8</v>
      </c>
      <c r="E57" s="141" t="s">
        <v>8</v>
      </c>
      <c r="F57" s="120"/>
      <c r="G57" s="142"/>
      <c r="H57" s="54" t="s">
        <v>8</v>
      </c>
      <c r="I57" s="51"/>
      <c r="J57" s="55"/>
      <c r="K57" s="2"/>
      <c r="L57" s="2"/>
      <c r="M57" s="2"/>
      <c r="N57" s="2"/>
      <c r="O57" s="2"/>
      <c r="P57" s="2"/>
      <c r="Q57" s="2"/>
      <c r="R57" s="2"/>
    </row>
    <row r="58" spans="1:18" ht="13.5">
      <c r="A58" s="5" t="s">
        <v>17</v>
      </c>
      <c r="B58" s="23" t="s">
        <v>86</v>
      </c>
      <c r="C58" s="93" t="s">
        <v>36</v>
      </c>
      <c r="D58" s="94"/>
      <c r="E58" s="143"/>
      <c r="F58" s="114"/>
      <c r="G58" s="144"/>
      <c r="H58" s="56"/>
      <c r="I58" s="48"/>
      <c r="J58" s="57"/>
      <c r="K58" s="2"/>
      <c r="L58" s="2"/>
      <c r="M58" s="2"/>
      <c r="N58" s="2"/>
      <c r="O58" s="2"/>
      <c r="P58" s="2"/>
      <c r="Q58" s="2"/>
      <c r="R58" s="2"/>
    </row>
    <row r="59" spans="1:18" ht="13.5">
      <c r="A59" s="8"/>
      <c r="B59" s="8" t="s">
        <v>85</v>
      </c>
      <c r="C59" s="95" t="s">
        <v>35</v>
      </c>
      <c r="D59" s="131"/>
      <c r="E59" s="119"/>
      <c r="F59" s="139"/>
      <c r="G59" s="140"/>
      <c r="H59" s="15"/>
      <c r="I59" s="53"/>
      <c r="J59" s="7"/>
      <c r="K59" s="2"/>
      <c r="N59" s="2"/>
      <c r="O59" s="2"/>
      <c r="P59" s="2"/>
      <c r="Q59" s="2"/>
      <c r="R59" s="2"/>
    </row>
    <row r="60" spans="1:18" ht="14.25" thickBot="1">
      <c r="A60" s="8"/>
      <c r="B60" s="8" t="s">
        <v>84</v>
      </c>
      <c r="C60" s="95" t="s">
        <v>24</v>
      </c>
      <c r="D60" s="98" t="s">
        <v>8</v>
      </c>
      <c r="E60" s="141" t="s">
        <v>8</v>
      </c>
      <c r="F60" s="120"/>
      <c r="G60" s="142"/>
      <c r="H60" s="54" t="s">
        <v>8</v>
      </c>
      <c r="I60" s="51"/>
      <c r="J60" s="55"/>
      <c r="K60" s="2"/>
      <c r="N60" s="2"/>
      <c r="O60" s="2"/>
      <c r="P60" s="2"/>
      <c r="Q60" s="2"/>
      <c r="R60" s="2"/>
    </row>
    <row r="61" spans="1:18" ht="14.25" thickBot="1">
      <c r="A61" s="22"/>
      <c r="B61" s="43"/>
      <c r="C61" s="43"/>
      <c r="D61" s="43"/>
      <c r="E61" s="145">
        <f>SUM(E40:E60)*3</f>
        <v>0</v>
      </c>
      <c r="F61" s="145">
        <f>SUM(F40:F60)*2</f>
        <v>0</v>
      </c>
      <c r="G61" s="145">
        <f>SUM(G40:G60)</f>
        <v>0</v>
      </c>
      <c r="H61" s="44">
        <f>SUM(H40:H60)*3</f>
        <v>0</v>
      </c>
      <c r="I61" s="44">
        <f>SUM(I40:I60)*2</f>
        <v>0</v>
      </c>
      <c r="J61" s="44">
        <f>SUM(J40:J60)</f>
        <v>0</v>
      </c>
      <c r="K61" s="45">
        <f>SUM(E61:J61)</f>
        <v>0</v>
      </c>
      <c r="N61" s="2"/>
      <c r="O61" s="2"/>
      <c r="P61" s="2"/>
      <c r="Q61" s="2"/>
      <c r="R61" s="2"/>
    </row>
    <row r="62" spans="1:18" ht="13.5">
      <c r="A62" s="2" t="s">
        <v>78</v>
      </c>
      <c r="B62" s="2"/>
      <c r="C62" s="2"/>
      <c r="D62" s="2"/>
      <c r="E62" s="2"/>
      <c r="F62" s="2"/>
      <c r="G62" s="2"/>
      <c r="H62" s="2" t="s">
        <v>67</v>
      </c>
      <c r="I62" s="77" t="s">
        <v>48</v>
      </c>
      <c r="J62" s="78" t="s">
        <v>54</v>
      </c>
      <c r="M62" s="2"/>
      <c r="N62" s="2"/>
      <c r="O62" s="2"/>
      <c r="P62" s="2"/>
      <c r="Q62" s="2"/>
      <c r="R62" s="2"/>
    </row>
    <row r="63" spans="1:18" ht="13.5">
      <c r="A63" s="2" t="s">
        <v>81</v>
      </c>
      <c r="B63" s="2"/>
      <c r="C63" s="2"/>
      <c r="D63" s="2"/>
      <c r="E63" s="2"/>
      <c r="F63" s="2"/>
      <c r="G63" s="2"/>
      <c r="I63" s="79" t="s">
        <v>49</v>
      </c>
      <c r="J63" s="79" t="s">
        <v>57</v>
      </c>
      <c r="M63" s="2"/>
      <c r="N63" s="2"/>
      <c r="O63" s="2"/>
      <c r="P63" s="2"/>
      <c r="Q63" s="2"/>
      <c r="R63" s="2"/>
    </row>
    <row r="64" spans="1:18" ht="14.25" thickBot="1">
      <c r="A64" s="2" t="s">
        <v>79</v>
      </c>
      <c r="B64" s="2" t="s">
        <v>80</v>
      </c>
      <c r="C64" s="2"/>
      <c r="D64" s="2"/>
      <c r="E64" s="2"/>
      <c r="F64" s="2"/>
      <c r="G64" s="2"/>
      <c r="I64" s="80" t="s">
        <v>50</v>
      </c>
      <c r="J64" s="81" t="s">
        <v>56</v>
      </c>
      <c r="M64" s="2"/>
      <c r="N64" s="2"/>
      <c r="O64" s="2"/>
      <c r="P64" s="2"/>
      <c r="Q64" s="2"/>
      <c r="R64" s="2"/>
    </row>
    <row r="65" spans="7:18" ht="14.25" thickBot="1">
      <c r="G65" s="153" t="s">
        <v>89</v>
      </c>
      <c r="H65" s="154"/>
      <c r="I65" s="154"/>
      <c r="J65" s="155"/>
      <c r="M65" s="2"/>
      <c r="N65" s="2"/>
      <c r="O65" s="2"/>
      <c r="P65" s="2"/>
      <c r="Q65" s="2"/>
      <c r="R65" s="2"/>
    </row>
    <row r="66" spans="13:18" ht="13.5">
      <c r="M66" s="2"/>
      <c r="N66" s="2"/>
      <c r="O66" s="2"/>
      <c r="P66" s="2"/>
      <c r="Q66" s="2"/>
      <c r="R66" s="2"/>
    </row>
    <row r="67" spans="13:18" ht="13.5">
      <c r="M67" s="2"/>
      <c r="N67" s="2"/>
      <c r="O67" s="2"/>
      <c r="P67" s="2"/>
      <c r="Q67" s="2"/>
      <c r="R67" s="2"/>
    </row>
    <row r="68" spans="13:18" ht="13.5">
      <c r="M68" s="2"/>
      <c r="N68" s="2"/>
      <c r="O68" s="2"/>
      <c r="P68" s="2"/>
      <c r="Q68" s="2"/>
      <c r="R68" s="2"/>
    </row>
    <row r="69" spans="13:18" ht="13.5">
      <c r="M69" s="2"/>
      <c r="N69" s="2"/>
      <c r="O69" s="2"/>
      <c r="P69" s="2"/>
      <c r="Q69" s="2"/>
      <c r="R69" s="2"/>
    </row>
    <row r="70" spans="13:18" ht="13.5">
      <c r="M70" s="2"/>
      <c r="N70" s="2"/>
      <c r="O70" s="2"/>
      <c r="P70" s="2"/>
      <c r="Q70" s="2"/>
      <c r="R70" s="2"/>
    </row>
    <row r="71" spans="13:18" ht="13.5">
      <c r="M71" s="2"/>
      <c r="N71" s="2"/>
      <c r="O71" s="2"/>
      <c r="P71" s="2"/>
      <c r="Q71" s="2"/>
      <c r="R71" s="2"/>
    </row>
    <row r="72" spans="13:18" ht="13.5">
      <c r="M72" s="2"/>
      <c r="N72" s="2"/>
      <c r="O72" s="2"/>
      <c r="P72" s="2"/>
      <c r="Q72" s="2"/>
      <c r="R72" s="2"/>
    </row>
    <row r="73" spans="13:18" ht="13.5">
      <c r="M73" s="2"/>
      <c r="N73" s="2"/>
      <c r="O73" s="2"/>
      <c r="P73" s="2"/>
      <c r="Q73" s="2"/>
      <c r="R73" s="2"/>
    </row>
    <row r="74" spans="13:18" ht="13.5">
      <c r="M74" s="2"/>
      <c r="N74" s="2"/>
      <c r="O74" s="2"/>
      <c r="P74" s="2"/>
      <c r="Q74" s="2"/>
      <c r="R74" s="2"/>
    </row>
    <row r="75" spans="13:18" ht="13.5">
      <c r="M75" s="2"/>
      <c r="N75" s="2"/>
      <c r="O75" s="2"/>
      <c r="P75" s="2"/>
      <c r="Q75" s="2"/>
      <c r="R75" s="2"/>
    </row>
    <row r="76" spans="13:18" ht="13.5">
      <c r="M76" s="2"/>
      <c r="N76" s="2"/>
      <c r="O76" s="2"/>
      <c r="P76" s="2"/>
      <c r="Q76" s="2"/>
      <c r="R76" s="2"/>
    </row>
    <row r="77" spans="13:18" ht="13.5">
      <c r="M77" s="2"/>
      <c r="N77" s="2"/>
      <c r="O77" s="2"/>
      <c r="P77" s="2"/>
      <c r="Q77" s="2"/>
      <c r="R77" s="2"/>
    </row>
    <row r="78" spans="13:18" ht="13.5">
      <c r="M78" s="2"/>
      <c r="N78" s="2"/>
      <c r="O78" s="2"/>
      <c r="P78" s="2"/>
      <c r="Q78" s="2"/>
      <c r="R78" s="2"/>
    </row>
    <row r="79" spans="13:18" ht="13.5">
      <c r="M79" s="2"/>
      <c r="N79" s="2"/>
      <c r="O79" s="2"/>
      <c r="P79" s="2"/>
      <c r="Q79" s="2"/>
      <c r="R79" s="2"/>
    </row>
    <row r="80" spans="13:18" ht="13.5">
      <c r="M80" s="2"/>
      <c r="N80" s="2"/>
      <c r="O80" s="2"/>
      <c r="P80" s="2"/>
      <c r="Q80" s="2"/>
      <c r="R80" s="2"/>
    </row>
    <row r="81" spans="13:18" ht="13.5">
      <c r="M81" s="2"/>
      <c r="N81" s="2"/>
      <c r="O81" s="2"/>
      <c r="P81" s="2"/>
      <c r="Q81" s="2"/>
      <c r="R81" s="2"/>
    </row>
    <row r="82" spans="13:18" ht="13.5">
      <c r="M82" s="2"/>
      <c r="N82" s="2"/>
      <c r="O82" s="2"/>
      <c r="P82" s="2"/>
      <c r="Q82" s="2"/>
      <c r="R82" s="2"/>
    </row>
    <row r="83" spans="13:18" ht="13.5">
      <c r="M83" s="2"/>
      <c r="N83" s="2"/>
      <c r="O83" s="2"/>
      <c r="P83" s="2"/>
      <c r="Q83" s="2"/>
      <c r="R83" s="2"/>
    </row>
    <row r="84" spans="13:18" ht="13.5">
      <c r="M84" s="2"/>
      <c r="N84" s="2"/>
      <c r="O84" s="2"/>
      <c r="P84" s="2"/>
      <c r="Q84" s="2"/>
      <c r="R84" s="2"/>
    </row>
    <row r="85" spans="13:18" ht="13.5">
      <c r="M85" s="2"/>
      <c r="N85" s="2"/>
      <c r="O85" s="2"/>
      <c r="P85" s="2"/>
      <c r="Q85" s="2"/>
      <c r="R85" s="2"/>
    </row>
    <row r="86" spans="14:18" ht="13.5">
      <c r="N86" s="2"/>
      <c r="O86" s="2"/>
      <c r="P86" s="2"/>
      <c r="Q86" s="2"/>
      <c r="R86" s="2"/>
    </row>
    <row r="87" spans="14:18" ht="13.5">
      <c r="N87" s="2"/>
      <c r="O87" s="2"/>
      <c r="P87" s="2"/>
      <c r="Q87" s="2"/>
      <c r="R87" s="2"/>
    </row>
    <row r="88" spans="14:18" ht="13.5">
      <c r="N88" s="2"/>
      <c r="O88" s="2"/>
      <c r="P88" s="2"/>
      <c r="Q88" s="2"/>
      <c r="R88" s="2"/>
    </row>
    <row r="89" spans="13:18" ht="13.5">
      <c r="M89" s="2"/>
      <c r="N89" s="2"/>
      <c r="O89" s="2"/>
      <c r="P89" s="2"/>
      <c r="Q89" s="2"/>
      <c r="R89" s="2"/>
    </row>
    <row r="90" spans="13:18" ht="13.5">
      <c r="M90" s="2"/>
      <c r="N90" s="2"/>
      <c r="O90" s="2"/>
      <c r="P90" s="2"/>
      <c r="Q90" s="2"/>
      <c r="R90" s="2"/>
    </row>
    <row r="91" spans="13:18" ht="13.5">
      <c r="M91" s="2"/>
      <c r="N91" s="2"/>
      <c r="O91" s="2"/>
      <c r="P91" s="2"/>
      <c r="Q91" s="2"/>
      <c r="R91" s="2"/>
    </row>
    <row r="92" spans="13:18" ht="13.5">
      <c r="M92" s="2"/>
      <c r="N92" s="2"/>
      <c r="O92" s="2"/>
      <c r="P92" s="2"/>
      <c r="Q92" s="2"/>
      <c r="R92" s="2"/>
    </row>
    <row r="93" spans="13:18" ht="13.5">
      <c r="M93" s="2"/>
      <c r="N93" s="2"/>
      <c r="O93" s="2"/>
      <c r="P93" s="2"/>
      <c r="Q93" s="2"/>
      <c r="R93" s="2"/>
    </row>
    <row r="94" spans="13:18" ht="13.5">
      <c r="M94" s="2"/>
      <c r="N94" s="2"/>
      <c r="O94" s="2"/>
      <c r="P94" s="2"/>
      <c r="Q94" s="2"/>
      <c r="R94" s="2"/>
    </row>
    <row r="95" spans="13:18" ht="13.5">
      <c r="M95" s="2"/>
      <c r="N95" s="2"/>
      <c r="O95" s="2"/>
      <c r="P95" s="2"/>
      <c r="Q95" s="2"/>
      <c r="R95" s="2"/>
    </row>
    <row r="96" spans="13:18" ht="13.5">
      <c r="M96" s="2"/>
      <c r="N96" s="2"/>
      <c r="O96" s="2"/>
      <c r="P96" s="2"/>
      <c r="Q96" s="2"/>
      <c r="R96" s="2"/>
    </row>
    <row r="97" spans="13:18" ht="13.5">
      <c r="M97" s="2"/>
      <c r="N97" s="2"/>
      <c r="O97" s="2"/>
      <c r="P97" s="2"/>
      <c r="Q97" s="2"/>
      <c r="R97" s="2"/>
    </row>
    <row r="98" spans="13:18" ht="13.5">
      <c r="M98" s="2"/>
      <c r="N98" s="2"/>
      <c r="O98" s="2"/>
      <c r="P98" s="2"/>
      <c r="Q98" s="2"/>
      <c r="R98" s="2"/>
    </row>
    <row r="99" spans="13:18" ht="13.5">
      <c r="M99" s="2"/>
      <c r="N99" s="2"/>
      <c r="O99" s="2"/>
      <c r="P99" s="2"/>
      <c r="Q99" s="2"/>
      <c r="R99" s="2"/>
    </row>
    <row r="100" spans="13:18" ht="13.5">
      <c r="M100" s="2"/>
      <c r="N100" s="2"/>
      <c r="O100" s="2"/>
      <c r="P100" s="2"/>
      <c r="Q100" s="2"/>
      <c r="R100" s="2"/>
    </row>
    <row r="101" spans="13:18" ht="13.5">
      <c r="M101" s="2"/>
      <c r="N101" s="2"/>
      <c r="O101" s="2"/>
      <c r="P101" s="2"/>
      <c r="Q101" s="2"/>
      <c r="R101" s="2"/>
    </row>
    <row r="102" spans="13:18" ht="13.5">
      <c r="M102" s="2"/>
      <c r="N102" s="2"/>
      <c r="O102" s="2"/>
      <c r="P102" s="2"/>
      <c r="Q102" s="2"/>
      <c r="R102" s="2"/>
    </row>
    <row r="103" spans="13:18" ht="13.5">
      <c r="M103" s="2"/>
      <c r="N103" s="2"/>
      <c r="O103" s="2"/>
      <c r="P103" s="2"/>
      <c r="Q103" s="2"/>
      <c r="R103" s="2"/>
    </row>
    <row r="104" spans="13:18" ht="13.5">
      <c r="M104" s="2"/>
      <c r="N104" s="2"/>
      <c r="O104" s="2"/>
      <c r="P104" s="2"/>
      <c r="Q104" s="2"/>
      <c r="R104" s="2"/>
    </row>
    <row r="105" spans="13:18" ht="13.5">
      <c r="M105" s="2"/>
      <c r="N105" s="2"/>
      <c r="O105" s="2"/>
      <c r="P105" s="2"/>
      <c r="Q105" s="2"/>
      <c r="R105" s="2"/>
    </row>
    <row r="106" spans="13:18" ht="13.5">
      <c r="M106" s="2"/>
      <c r="N106" s="2"/>
      <c r="O106" s="2"/>
      <c r="P106" s="2"/>
      <c r="Q106" s="2"/>
      <c r="R106" s="2"/>
    </row>
    <row r="107" spans="13:18" ht="13.5">
      <c r="M107" s="2"/>
      <c r="N107" s="2"/>
      <c r="O107" s="2"/>
      <c r="P107" s="2"/>
      <c r="Q107" s="2"/>
      <c r="R107" s="2"/>
    </row>
    <row r="108" spans="13:18" ht="13.5">
      <c r="M108" s="2"/>
      <c r="N108" s="2"/>
      <c r="O108" s="2"/>
      <c r="P108" s="2"/>
      <c r="Q108" s="2"/>
      <c r="R108" s="2"/>
    </row>
    <row r="109" spans="13:18" ht="13.5">
      <c r="M109" s="2"/>
      <c r="N109" s="2"/>
      <c r="O109" s="2"/>
      <c r="P109" s="2"/>
      <c r="Q109" s="2"/>
      <c r="R109" s="2"/>
    </row>
    <row r="110" spans="13:18" ht="13.5">
      <c r="M110" s="2"/>
      <c r="N110" s="2"/>
      <c r="O110" s="2"/>
      <c r="P110" s="2"/>
      <c r="Q110" s="2"/>
      <c r="R110" s="2"/>
    </row>
    <row r="111" spans="13:18" ht="13.5">
      <c r="M111" s="2"/>
      <c r="N111" s="2"/>
      <c r="O111" s="2"/>
      <c r="P111" s="2"/>
      <c r="Q111" s="2"/>
      <c r="R111" s="2"/>
    </row>
    <row r="112" spans="13:18" ht="13.5">
      <c r="M112" s="2"/>
      <c r="N112" s="2"/>
      <c r="O112" s="2"/>
      <c r="P112" s="2"/>
      <c r="Q112" s="2"/>
      <c r="R112" s="2"/>
    </row>
    <row r="113" spans="13:18" ht="13.5">
      <c r="M113" s="2"/>
      <c r="N113" s="2"/>
      <c r="O113" s="2"/>
      <c r="P113" s="2"/>
      <c r="Q113" s="2"/>
      <c r="R113" s="2"/>
    </row>
    <row r="114" spans="13:18" ht="13.5">
      <c r="M114" s="2"/>
      <c r="N114" s="2"/>
      <c r="O114" s="2"/>
      <c r="P114" s="2"/>
      <c r="Q114" s="2"/>
      <c r="R114" s="2"/>
    </row>
    <row r="115" spans="13:18" ht="13.5">
      <c r="M115" s="2"/>
      <c r="N115" s="2"/>
      <c r="O115" s="2"/>
      <c r="P115" s="2"/>
      <c r="Q115" s="2"/>
      <c r="R115" s="2"/>
    </row>
    <row r="116" spans="13:18" ht="13.5">
      <c r="M116" s="2"/>
      <c r="N116" s="2"/>
      <c r="O116" s="2"/>
      <c r="P116" s="2"/>
      <c r="Q116" s="2"/>
      <c r="R116" s="2"/>
    </row>
    <row r="117" spans="13:18" ht="13.5">
      <c r="M117" s="2"/>
      <c r="N117" s="2"/>
      <c r="O117" s="2"/>
      <c r="P117" s="2"/>
      <c r="Q117" s="2"/>
      <c r="R117" s="2"/>
    </row>
    <row r="118" spans="13:18" ht="13.5">
      <c r="M118" s="2"/>
      <c r="N118" s="2"/>
      <c r="O118" s="2"/>
      <c r="P118" s="2"/>
      <c r="Q118" s="2"/>
      <c r="R118" s="2"/>
    </row>
    <row r="119" spans="13:18" ht="13.5">
      <c r="M119" s="2"/>
      <c r="N119" s="2"/>
      <c r="O119" s="2"/>
      <c r="P119" s="2"/>
      <c r="Q119" s="2"/>
      <c r="R119" s="2"/>
    </row>
    <row r="120" spans="13:18" ht="13.5">
      <c r="M120" s="2"/>
      <c r="N120" s="2"/>
      <c r="O120" s="2"/>
      <c r="P120" s="2"/>
      <c r="Q120" s="2"/>
      <c r="R120" s="2"/>
    </row>
    <row r="121" spans="13:18" ht="13.5">
      <c r="M121" s="2"/>
      <c r="N121" s="2"/>
      <c r="O121" s="2"/>
      <c r="P121" s="2"/>
      <c r="Q121" s="2"/>
      <c r="R121" s="2"/>
    </row>
    <row r="122" spans="13:18" ht="13.5">
      <c r="M122" s="2"/>
      <c r="N122" s="2"/>
      <c r="O122" s="2"/>
      <c r="P122" s="2"/>
      <c r="Q122" s="2"/>
      <c r="R122" s="2"/>
    </row>
    <row r="123" spans="13:18" ht="13.5">
      <c r="M123" s="2"/>
      <c r="N123" s="2"/>
      <c r="O123" s="2"/>
      <c r="P123" s="2"/>
      <c r="Q123" s="2"/>
      <c r="R123" s="2"/>
    </row>
    <row r="124" spans="13:18" ht="13.5">
      <c r="M124" s="2"/>
      <c r="N124" s="2"/>
      <c r="O124" s="2"/>
      <c r="P124" s="2"/>
      <c r="Q124" s="2"/>
      <c r="R124" s="2"/>
    </row>
    <row r="125" spans="13:18" ht="13.5">
      <c r="M125" s="2"/>
      <c r="N125" s="2"/>
      <c r="O125" s="2"/>
      <c r="P125" s="2"/>
      <c r="Q125" s="2"/>
      <c r="R125" s="2"/>
    </row>
    <row r="126" spans="13:18" ht="13.5">
      <c r="M126" s="2"/>
      <c r="N126" s="2"/>
      <c r="O126" s="2"/>
      <c r="P126" s="2"/>
      <c r="Q126" s="2"/>
      <c r="R126" s="2"/>
    </row>
    <row r="127" spans="13:18" ht="13.5">
      <c r="M127" s="2"/>
      <c r="N127" s="2"/>
      <c r="O127" s="2"/>
      <c r="P127" s="2"/>
      <c r="Q127" s="2"/>
      <c r="R127" s="2"/>
    </row>
    <row r="128" spans="13:18" ht="13.5">
      <c r="M128" s="2"/>
      <c r="N128" s="2"/>
      <c r="O128" s="2"/>
      <c r="P128" s="2"/>
      <c r="Q128" s="2"/>
      <c r="R128" s="2"/>
    </row>
    <row r="129" spans="13:18" ht="13.5">
      <c r="M129" s="2"/>
      <c r="N129" s="2"/>
      <c r="O129" s="2"/>
      <c r="P129" s="2"/>
      <c r="Q129" s="2"/>
      <c r="R129" s="2"/>
    </row>
    <row r="130" spans="13:18" ht="13.5">
      <c r="M130" s="2"/>
      <c r="N130" s="2"/>
      <c r="O130" s="2"/>
      <c r="P130" s="2"/>
      <c r="Q130" s="2"/>
      <c r="R130" s="2"/>
    </row>
    <row r="131" spans="13:18" ht="13.5">
      <c r="M131" s="2"/>
      <c r="N131" s="2"/>
      <c r="O131" s="2"/>
      <c r="P131" s="2"/>
      <c r="Q131" s="2"/>
      <c r="R131" s="2"/>
    </row>
    <row r="132" spans="13:18" ht="13.5">
      <c r="M132" s="2"/>
      <c r="N132" s="2"/>
      <c r="O132" s="2"/>
      <c r="P132" s="2"/>
      <c r="Q132" s="2"/>
      <c r="R132" s="2"/>
    </row>
    <row r="133" spans="13:18" ht="13.5">
      <c r="M133" s="2"/>
      <c r="N133" s="2"/>
      <c r="O133" s="2"/>
      <c r="P133" s="2"/>
      <c r="Q133" s="2"/>
      <c r="R133" s="2"/>
    </row>
    <row r="134" spans="13:18" ht="13.5">
      <c r="M134" s="2"/>
      <c r="N134" s="2"/>
      <c r="O134" s="2"/>
      <c r="P134" s="2"/>
      <c r="Q134" s="2"/>
      <c r="R134" s="2"/>
    </row>
    <row r="135" spans="13:18" ht="13.5">
      <c r="M135" s="2"/>
      <c r="N135" s="2"/>
      <c r="O135" s="2"/>
      <c r="P135" s="2"/>
      <c r="Q135" s="2"/>
      <c r="R135" s="2"/>
    </row>
    <row r="136" spans="13:18" ht="13.5">
      <c r="M136" s="2"/>
      <c r="N136" s="2"/>
      <c r="O136" s="2"/>
      <c r="P136" s="2"/>
      <c r="Q136" s="2"/>
      <c r="R136" s="2"/>
    </row>
    <row r="137" spans="13:18" ht="13.5">
      <c r="M137" s="2"/>
      <c r="N137" s="2"/>
      <c r="O137" s="2"/>
      <c r="P137" s="2"/>
      <c r="Q137" s="2"/>
      <c r="R137" s="2"/>
    </row>
    <row r="138" spans="13:18" ht="13.5">
      <c r="M138" s="2"/>
      <c r="N138" s="2"/>
      <c r="O138" s="2"/>
      <c r="P138" s="2"/>
      <c r="Q138" s="2"/>
      <c r="R138" s="2"/>
    </row>
    <row r="139" spans="13:18" ht="13.5">
      <c r="M139" s="2"/>
      <c r="N139" s="2"/>
      <c r="O139" s="2"/>
      <c r="P139" s="2"/>
      <c r="Q139" s="2"/>
      <c r="R139" s="2"/>
    </row>
    <row r="140" spans="13:18" ht="13.5">
      <c r="M140" s="2"/>
      <c r="N140" s="2"/>
      <c r="O140" s="2"/>
      <c r="P140" s="2"/>
      <c r="Q140" s="2"/>
      <c r="R140" s="2"/>
    </row>
    <row r="141" spans="13:18" ht="13.5">
      <c r="M141" s="2"/>
      <c r="N141" s="2"/>
      <c r="O141" s="2"/>
      <c r="P141" s="2"/>
      <c r="Q141" s="2"/>
      <c r="R141" s="2"/>
    </row>
    <row r="142" spans="13:18" ht="13.5">
      <c r="M142" s="2"/>
      <c r="N142" s="2"/>
      <c r="O142" s="2"/>
      <c r="P142" s="2"/>
      <c r="Q142" s="2"/>
      <c r="R142" s="2"/>
    </row>
    <row r="143" spans="13:18" ht="13.5">
      <c r="M143" s="2"/>
      <c r="N143" s="2"/>
      <c r="O143" s="2"/>
      <c r="P143" s="2"/>
      <c r="Q143" s="2"/>
      <c r="R143" s="2"/>
    </row>
    <row r="144" spans="13:18" ht="13.5">
      <c r="M144" s="2"/>
      <c r="N144" s="2"/>
      <c r="O144" s="2"/>
      <c r="P144" s="2"/>
      <c r="Q144" s="2"/>
      <c r="R144" s="2"/>
    </row>
    <row r="145" spans="13:18" ht="13.5">
      <c r="M145" s="2"/>
      <c r="N145" s="2"/>
      <c r="O145" s="2"/>
      <c r="P145" s="2"/>
      <c r="Q145" s="2"/>
      <c r="R145" s="2"/>
    </row>
    <row r="146" spans="13:18" ht="13.5">
      <c r="M146" s="2"/>
      <c r="N146" s="2"/>
      <c r="O146" s="2"/>
      <c r="P146" s="2"/>
      <c r="Q146" s="2"/>
      <c r="R146" s="2"/>
    </row>
    <row r="147" spans="13:18" ht="13.5">
      <c r="M147" s="2"/>
      <c r="N147" s="2"/>
      <c r="O147" s="2"/>
      <c r="P147" s="2"/>
      <c r="Q147" s="2"/>
      <c r="R147" s="2"/>
    </row>
    <row r="148" spans="13:18" ht="13.5">
      <c r="M148" s="2"/>
      <c r="N148" s="2"/>
      <c r="O148" s="2"/>
      <c r="P148" s="2"/>
      <c r="Q148" s="2"/>
      <c r="R148" s="2"/>
    </row>
    <row r="149" spans="13:18" ht="13.5">
      <c r="M149" s="2"/>
      <c r="N149" s="2"/>
      <c r="O149" s="2"/>
      <c r="P149" s="2"/>
      <c r="Q149" s="2"/>
      <c r="R149" s="2"/>
    </row>
    <row r="150" spans="13:18" ht="13.5">
      <c r="M150" s="2"/>
      <c r="N150" s="2"/>
      <c r="O150" s="2"/>
      <c r="P150" s="2"/>
      <c r="Q150" s="2"/>
      <c r="R150" s="2"/>
    </row>
    <row r="151" spans="13:18" ht="13.5">
      <c r="M151" s="2"/>
      <c r="N151" s="2"/>
      <c r="O151" s="2"/>
      <c r="P151" s="2"/>
      <c r="Q151" s="2"/>
      <c r="R151" s="2"/>
    </row>
    <row r="152" spans="13:18" ht="13.5">
      <c r="M152" s="2"/>
      <c r="N152" s="2"/>
      <c r="O152" s="2"/>
      <c r="P152" s="2"/>
      <c r="Q152" s="2"/>
      <c r="R152" s="2"/>
    </row>
    <row r="153" spans="13:18" ht="13.5">
      <c r="M153" s="2"/>
      <c r="N153" s="2"/>
      <c r="O153" s="2"/>
      <c r="P153" s="2"/>
      <c r="Q153" s="2"/>
      <c r="R153" s="2"/>
    </row>
    <row r="154" spans="13:18" ht="13.5">
      <c r="M154" s="2"/>
      <c r="N154" s="2"/>
      <c r="O154" s="2"/>
      <c r="P154" s="2"/>
      <c r="Q154" s="2"/>
      <c r="R154" s="2"/>
    </row>
    <row r="155" spans="13:18" ht="13.5">
      <c r="M155" s="2"/>
      <c r="N155" s="2"/>
      <c r="O155" s="2"/>
      <c r="P155" s="2"/>
      <c r="Q155" s="2"/>
      <c r="R155" s="2"/>
    </row>
    <row r="156" spans="13:18" ht="13.5">
      <c r="M156" s="2"/>
      <c r="N156" s="2"/>
      <c r="O156" s="2"/>
      <c r="P156" s="2"/>
      <c r="Q156" s="2"/>
      <c r="R156" s="2"/>
    </row>
    <row r="157" spans="13:18" ht="13.5">
      <c r="M157" s="2"/>
      <c r="N157" s="2"/>
      <c r="O157" s="2"/>
      <c r="P157" s="2"/>
      <c r="Q157" s="2"/>
      <c r="R157" s="2"/>
    </row>
    <row r="158" spans="13:18" ht="13.5">
      <c r="M158" s="2"/>
      <c r="N158" s="2"/>
      <c r="O158" s="2"/>
      <c r="P158" s="2"/>
      <c r="Q158" s="2"/>
      <c r="R158" s="2"/>
    </row>
    <row r="159" spans="13:18" ht="13.5">
      <c r="M159" s="2"/>
      <c r="N159" s="2"/>
      <c r="O159" s="2"/>
      <c r="P159" s="2"/>
      <c r="Q159" s="2"/>
      <c r="R159" s="2"/>
    </row>
    <row r="160" spans="13:18" ht="13.5">
      <c r="M160" s="2"/>
      <c r="N160" s="2"/>
      <c r="O160" s="2"/>
      <c r="P160" s="2"/>
      <c r="Q160" s="2"/>
      <c r="R160" s="2"/>
    </row>
    <row r="161" spans="13:18" ht="13.5">
      <c r="M161" s="2"/>
      <c r="N161" s="2"/>
      <c r="O161" s="2"/>
      <c r="P161" s="2"/>
      <c r="Q161" s="2"/>
      <c r="R161" s="2"/>
    </row>
    <row r="162" spans="13:18" ht="13.5">
      <c r="M162" s="2"/>
      <c r="N162" s="2"/>
      <c r="O162" s="2"/>
      <c r="P162" s="2"/>
      <c r="Q162" s="2"/>
      <c r="R162" s="2"/>
    </row>
    <row r="163" spans="13:18" ht="13.5">
      <c r="M163" s="2"/>
      <c r="N163" s="2"/>
      <c r="O163" s="2"/>
      <c r="P163" s="2"/>
      <c r="Q163" s="2"/>
      <c r="R163" s="2"/>
    </row>
    <row r="164" spans="13:18" ht="13.5">
      <c r="M164" s="2"/>
      <c r="N164" s="2"/>
      <c r="O164" s="2"/>
      <c r="P164" s="2"/>
      <c r="Q164" s="2"/>
      <c r="R164" s="2"/>
    </row>
    <row r="165" spans="13:18" ht="13.5">
      <c r="M165" s="2"/>
      <c r="N165" s="2"/>
      <c r="O165" s="2"/>
      <c r="P165" s="2"/>
      <c r="Q165" s="2"/>
      <c r="R165" s="2"/>
    </row>
    <row r="166" spans="13:18" ht="13.5">
      <c r="M166" s="2"/>
      <c r="N166" s="2"/>
      <c r="O166" s="2"/>
      <c r="P166" s="2"/>
      <c r="Q166" s="2"/>
      <c r="R166" s="2"/>
    </row>
    <row r="167" spans="13:18" ht="13.5">
      <c r="M167" s="2"/>
      <c r="N167" s="2"/>
      <c r="O167" s="2"/>
      <c r="P167" s="2"/>
      <c r="Q167" s="2"/>
      <c r="R167" s="2"/>
    </row>
    <row r="168" spans="13:18" ht="13.5">
      <c r="M168" s="2"/>
      <c r="N168" s="2"/>
      <c r="O168" s="2"/>
      <c r="P168" s="2"/>
      <c r="Q168" s="2"/>
      <c r="R168" s="2"/>
    </row>
    <row r="169" spans="13:18" ht="13.5">
      <c r="M169" s="2"/>
      <c r="N169" s="2"/>
      <c r="O169" s="2"/>
      <c r="P169" s="2"/>
      <c r="Q169" s="2"/>
      <c r="R169" s="2"/>
    </row>
    <row r="170" spans="13:18" ht="13.5">
      <c r="M170" s="2"/>
      <c r="N170" s="2"/>
      <c r="O170" s="2"/>
      <c r="P170" s="2"/>
      <c r="Q170" s="2"/>
      <c r="R170" s="2"/>
    </row>
    <row r="171" spans="13:18" ht="13.5">
      <c r="M171" s="2"/>
      <c r="N171" s="2"/>
      <c r="O171" s="2"/>
      <c r="P171" s="2"/>
      <c r="Q171" s="2"/>
      <c r="R171" s="2"/>
    </row>
    <row r="172" spans="13:18" ht="13.5">
      <c r="M172" s="2"/>
      <c r="N172" s="2"/>
      <c r="O172" s="2"/>
      <c r="P172" s="2"/>
      <c r="Q172" s="2"/>
      <c r="R172" s="2"/>
    </row>
    <row r="173" spans="13:18" ht="13.5">
      <c r="M173" s="2"/>
      <c r="N173" s="2"/>
      <c r="O173" s="2"/>
      <c r="P173" s="2"/>
      <c r="Q173" s="2"/>
      <c r="R173" s="2"/>
    </row>
    <row r="174" spans="13:18" ht="13.5">
      <c r="M174" s="2"/>
      <c r="N174" s="2"/>
      <c r="O174" s="2"/>
      <c r="P174" s="2"/>
      <c r="Q174" s="2"/>
      <c r="R174" s="2"/>
    </row>
    <row r="175" spans="13:18" ht="13.5">
      <c r="M175" s="2"/>
      <c r="N175" s="2"/>
      <c r="O175" s="2"/>
      <c r="P175" s="2"/>
      <c r="Q175" s="2"/>
      <c r="R175" s="2"/>
    </row>
    <row r="176" spans="13:18" ht="13.5">
      <c r="M176" s="2"/>
      <c r="N176" s="2"/>
      <c r="O176" s="2"/>
      <c r="P176" s="2"/>
      <c r="Q176" s="2"/>
      <c r="R176" s="2"/>
    </row>
    <row r="177" spans="13:18" ht="13.5">
      <c r="M177" s="2"/>
      <c r="N177" s="2"/>
      <c r="O177" s="2"/>
      <c r="P177" s="2"/>
      <c r="Q177" s="2"/>
      <c r="R177" s="2"/>
    </row>
    <row r="178" spans="13:18" ht="13.5">
      <c r="M178" s="2"/>
      <c r="N178" s="2"/>
      <c r="O178" s="2"/>
      <c r="P178" s="2"/>
      <c r="Q178" s="2"/>
      <c r="R178" s="2"/>
    </row>
    <row r="179" spans="13:18" ht="13.5">
      <c r="M179" s="2"/>
      <c r="N179" s="2"/>
      <c r="O179" s="2"/>
      <c r="P179" s="2"/>
      <c r="Q179" s="2"/>
      <c r="R179" s="2"/>
    </row>
    <row r="180" spans="13:18" ht="13.5">
      <c r="M180" s="2"/>
      <c r="N180" s="2"/>
      <c r="O180" s="2"/>
      <c r="P180" s="2"/>
      <c r="Q180" s="2"/>
      <c r="R180" s="2"/>
    </row>
    <row r="181" spans="13:18" ht="13.5">
      <c r="M181" s="2"/>
      <c r="N181" s="2"/>
      <c r="O181" s="2"/>
      <c r="P181" s="2"/>
      <c r="Q181" s="2"/>
      <c r="R181" s="2"/>
    </row>
    <row r="182" spans="13:18" ht="13.5">
      <c r="M182" s="2"/>
      <c r="N182" s="2"/>
      <c r="O182" s="2"/>
      <c r="P182" s="2"/>
      <c r="Q182" s="2"/>
      <c r="R182" s="2"/>
    </row>
    <row r="183" spans="13:18" ht="13.5">
      <c r="M183" s="2"/>
      <c r="N183" s="2"/>
      <c r="O183" s="2"/>
      <c r="P183" s="2"/>
      <c r="Q183" s="2"/>
      <c r="R183" s="2"/>
    </row>
    <row r="184" spans="13:18" ht="13.5">
      <c r="M184" s="2"/>
      <c r="N184" s="2"/>
      <c r="O184" s="2"/>
      <c r="P184" s="2"/>
      <c r="Q184" s="2"/>
      <c r="R184" s="2"/>
    </row>
    <row r="185" spans="13:18" ht="13.5">
      <c r="M185" s="2"/>
      <c r="N185" s="2"/>
      <c r="O185" s="2"/>
      <c r="P185" s="2"/>
      <c r="Q185" s="2"/>
      <c r="R185" s="2"/>
    </row>
    <row r="186" spans="13:18" ht="13.5">
      <c r="M186" s="2"/>
      <c r="N186" s="2"/>
      <c r="O186" s="2"/>
      <c r="P186" s="2"/>
      <c r="Q186" s="2"/>
      <c r="R186" s="2"/>
    </row>
    <row r="187" spans="13:18" ht="13.5">
      <c r="M187" s="2"/>
      <c r="N187" s="2"/>
      <c r="O187" s="2"/>
      <c r="P187" s="2"/>
      <c r="Q187" s="2"/>
      <c r="R187" s="2"/>
    </row>
    <row r="188" spans="13:18" ht="13.5">
      <c r="M188" s="2"/>
      <c r="N188" s="2"/>
      <c r="O188" s="2"/>
      <c r="P188" s="2"/>
      <c r="Q188" s="2"/>
      <c r="R188" s="2"/>
    </row>
    <row r="189" spans="13:18" ht="13.5">
      <c r="M189" s="2"/>
      <c r="N189" s="2"/>
      <c r="O189" s="2"/>
      <c r="P189" s="2"/>
      <c r="Q189" s="2"/>
      <c r="R189" s="2"/>
    </row>
    <row r="190" spans="13:18" ht="13.5">
      <c r="M190" s="2"/>
      <c r="N190" s="2"/>
      <c r="O190" s="2"/>
      <c r="P190" s="2"/>
      <c r="Q190" s="2"/>
      <c r="R190" s="2"/>
    </row>
    <row r="191" spans="13:18" ht="13.5">
      <c r="M191" s="2"/>
      <c r="N191" s="2"/>
      <c r="O191" s="2"/>
      <c r="P191" s="2"/>
      <c r="Q191" s="2"/>
      <c r="R191" s="2"/>
    </row>
    <row r="192" spans="13:18" ht="13.5">
      <c r="M192" s="2"/>
      <c r="N192" s="2"/>
      <c r="O192" s="2"/>
      <c r="P192" s="2"/>
      <c r="Q192" s="2"/>
      <c r="R192" s="2"/>
    </row>
    <row r="193" spans="13:18" ht="13.5">
      <c r="M193" s="2"/>
      <c r="N193" s="2"/>
      <c r="O193" s="2"/>
      <c r="P193" s="2"/>
      <c r="Q193" s="2"/>
      <c r="R193" s="2"/>
    </row>
    <row r="194" spans="13:18" ht="13.5">
      <c r="M194" s="2"/>
      <c r="N194" s="2"/>
      <c r="O194" s="2"/>
      <c r="P194" s="2"/>
      <c r="Q194" s="2"/>
      <c r="R194" s="2"/>
    </row>
    <row r="195" spans="13:18" ht="13.5">
      <c r="M195" s="2"/>
      <c r="N195" s="2"/>
      <c r="O195" s="2"/>
      <c r="P195" s="2"/>
      <c r="Q195" s="2"/>
      <c r="R195" s="2"/>
    </row>
    <row r="196" spans="13:18" ht="13.5">
      <c r="M196" s="2"/>
      <c r="N196" s="2"/>
      <c r="O196" s="2"/>
      <c r="P196" s="2"/>
      <c r="Q196" s="2"/>
      <c r="R196" s="2"/>
    </row>
    <row r="197" spans="13:18" ht="13.5">
      <c r="M197" s="2"/>
      <c r="N197" s="2"/>
      <c r="O197" s="2"/>
      <c r="P197" s="2"/>
      <c r="Q197" s="2"/>
      <c r="R197" s="2"/>
    </row>
    <row r="198" spans="13:18" ht="13.5">
      <c r="M198" s="2"/>
      <c r="N198" s="2"/>
      <c r="O198" s="2"/>
      <c r="P198" s="2"/>
      <c r="Q198" s="2"/>
      <c r="R198" s="2"/>
    </row>
    <row r="199" spans="13:18" ht="13.5">
      <c r="M199" s="2"/>
      <c r="N199" s="2"/>
      <c r="O199" s="2"/>
      <c r="P199" s="2"/>
      <c r="Q199" s="2"/>
      <c r="R199" s="2"/>
    </row>
    <row r="200" spans="13:18" ht="13.5">
      <c r="M200" s="2"/>
      <c r="N200" s="2"/>
      <c r="O200" s="2"/>
      <c r="P200" s="2"/>
      <c r="Q200" s="2"/>
      <c r="R200" s="2"/>
    </row>
    <row r="201" spans="13:18" ht="13.5">
      <c r="M201" s="2"/>
      <c r="N201" s="2"/>
      <c r="O201" s="2"/>
      <c r="P201" s="2"/>
      <c r="Q201" s="2"/>
      <c r="R201" s="2"/>
    </row>
    <row r="202" spans="13:18" ht="13.5">
      <c r="M202" s="2"/>
      <c r="N202" s="2"/>
      <c r="O202" s="2"/>
      <c r="P202" s="2"/>
      <c r="Q202" s="2"/>
      <c r="R202" s="2"/>
    </row>
    <row r="203" spans="13:18" ht="13.5">
      <c r="M203" s="2"/>
      <c r="N203" s="2"/>
      <c r="O203" s="2"/>
      <c r="P203" s="2"/>
      <c r="Q203" s="2"/>
      <c r="R203" s="2"/>
    </row>
    <row r="204" spans="13:18" ht="13.5">
      <c r="M204" s="2"/>
      <c r="N204" s="2"/>
      <c r="O204" s="2"/>
      <c r="P204" s="2"/>
      <c r="Q204" s="2"/>
      <c r="R204" s="2"/>
    </row>
    <row r="205" spans="13:18" ht="13.5">
      <c r="M205" s="2"/>
      <c r="N205" s="2"/>
      <c r="O205" s="2"/>
      <c r="P205" s="2"/>
      <c r="Q205" s="2"/>
      <c r="R205" s="2"/>
    </row>
    <row r="206" spans="13:18" ht="13.5">
      <c r="M206" s="2"/>
      <c r="N206" s="2"/>
      <c r="O206" s="2"/>
      <c r="P206" s="2"/>
      <c r="Q206" s="2"/>
      <c r="R206" s="2"/>
    </row>
    <row r="207" spans="13:18" ht="13.5">
      <c r="M207" s="2"/>
      <c r="N207" s="2"/>
      <c r="O207" s="2"/>
      <c r="P207" s="2"/>
      <c r="Q207" s="2"/>
      <c r="R207" s="2"/>
    </row>
    <row r="208" spans="13:18" ht="13.5">
      <c r="M208" s="2"/>
      <c r="N208" s="2"/>
      <c r="O208" s="2"/>
      <c r="P208" s="2"/>
      <c r="Q208" s="2"/>
      <c r="R208" s="2"/>
    </row>
    <row r="209" spans="13:18" ht="13.5">
      <c r="M209" s="2"/>
      <c r="N209" s="2"/>
      <c r="O209" s="2"/>
      <c r="P209" s="2"/>
      <c r="Q209" s="2"/>
      <c r="R209" s="2"/>
    </row>
    <row r="210" spans="13:18" ht="13.5">
      <c r="M210" s="2"/>
      <c r="N210" s="2"/>
      <c r="O210" s="2"/>
      <c r="P210" s="2"/>
      <c r="Q210" s="2"/>
      <c r="R210" s="2"/>
    </row>
    <row r="211" spans="13:18" ht="13.5">
      <c r="M211" s="2"/>
      <c r="N211" s="2"/>
      <c r="O211" s="2"/>
      <c r="P211" s="2"/>
      <c r="Q211" s="2"/>
      <c r="R211" s="2"/>
    </row>
    <row r="212" spans="13:18" ht="13.5">
      <c r="M212" s="2"/>
      <c r="N212" s="2"/>
      <c r="O212" s="2"/>
      <c r="P212" s="2"/>
      <c r="Q212" s="2"/>
      <c r="R212" s="2"/>
    </row>
    <row r="213" spans="13:18" ht="13.5">
      <c r="M213" s="2"/>
      <c r="N213" s="2"/>
      <c r="O213" s="2"/>
      <c r="P213" s="2"/>
      <c r="Q213" s="2"/>
      <c r="R213" s="2"/>
    </row>
    <row r="214" spans="13:18" ht="13.5">
      <c r="M214" s="2"/>
      <c r="N214" s="2"/>
      <c r="O214" s="2"/>
      <c r="P214" s="2"/>
      <c r="Q214" s="2"/>
      <c r="R214" s="2"/>
    </row>
    <row r="215" spans="13:18" ht="13.5">
      <c r="M215" s="2"/>
      <c r="N215" s="2"/>
      <c r="O215" s="2"/>
      <c r="P215" s="2"/>
      <c r="Q215" s="2"/>
      <c r="R215" s="2"/>
    </row>
    <row r="216" spans="13:18" ht="13.5">
      <c r="M216" s="2"/>
      <c r="N216" s="2"/>
      <c r="O216" s="2"/>
      <c r="P216" s="2"/>
      <c r="Q216" s="2"/>
      <c r="R216" s="2"/>
    </row>
    <row r="217" spans="13:18" ht="13.5">
      <c r="M217" s="2"/>
      <c r="N217" s="2"/>
      <c r="O217" s="2"/>
      <c r="P217" s="2"/>
      <c r="Q217" s="2"/>
      <c r="R217" s="2"/>
    </row>
    <row r="218" spans="13:18" ht="13.5">
      <c r="M218" s="2"/>
      <c r="N218" s="2"/>
      <c r="O218" s="2"/>
      <c r="P218" s="2"/>
      <c r="Q218" s="2"/>
      <c r="R218" s="2"/>
    </row>
    <row r="219" spans="13:18" ht="13.5">
      <c r="M219" s="2"/>
      <c r="N219" s="2"/>
      <c r="O219" s="2"/>
      <c r="P219" s="2"/>
      <c r="Q219" s="2"/>
      <c r="R219" s="2"/>
    </row>
    <row r="220" spans="13:18" ht="13.5">
      <c r="M220" s="2"/>
      <c r="N220" s="2"/>
      <c r="O220" s="2"/>
      <c r="P220" s="2"/>
      <c r="Q220" s="2"/>
      <c r="R220" s="2"/>
    </row>
    <row r="221" spans="13:18" ht="13.5">
      <c r="M221" s="2"/>
      <c r="N221" s="2"/>
      <c r="O221" s="2"/>
      <c r="P221" s="2"/>
      <c r="Q221" s="2"/>
      <c r="R221" s="2"/>
    </row>
    <row r="222" spans="13:18" ht="13.5">
      <c r="M222" s="2"/>
      <c r="N222" s="2"/>
      <c r="O222" s="2"/>
      <c r="P222" s="2"/>
      <c r="Q222" s="2"/>
      <c r="R222" s="2"/>
    </row>
    <row r="223" spans="13:18" ht="13.5">
      <c r="M223" s="2"/>
      <c r="N223" s="2"/>
      <c r="O223" s="2"/>
      <c r="P223" s="2"/>
      <c r="Q223" s="2"/>
      <c r="R223" s="2"/>
    </row>
    <row r="224" spans="13:18" ht="13.5">
      <c r="M224" s="2"/>
      <c r="N224" s="2"/>
      <c r="O224" s="2"/>
      <c r="P224" s="2"/>
      <c r="Q224" s="2"/>
      <c r="R224" s="2"/>
    </row>
    <row r="225" spans="13:18" ht="13.5">
      <c r="M225" s="2"/>
      <c r="N225" s="2"/>
      <c r="O225" s="2"/>
      <c r="P225" s="2"/>
      <c r="Q225" s="2"/>
      <c r="R225" s="2"/>
    </row>
    <row r="226" spans="13:18" ht="13.5">
      <c r="M226" s="2"/>
      <c r="N226" s="2"/>
      <c r="O226" s="2"/>
      <c r="P226" s="2"/>
      <c r="Q226" s="2"/>
      <c r="R226" s="2"/>
    </row>
    <row r="227" spans="13:18" ht="13.5">
      <c r="M227" s="2"/>
      <c r="N227" s="2"/>
      <c r="O227" s="2"/>
      <c r="P227" s="2"/>
      <c r="Q227" s="2"/>
      <c r="R227" s="2"/>
    </row>
    <row r="228" spans="13:18" ht="13.5">
      <c r="M228" s="2"/>
      <c r="N228" s="2"/>
      <c r="O228" s="2"/>
      <c r="P228" s="2"/>
      <c r="Q228" s="2"/>
      <c r="R228" s="2"/>
    </row>
    <row r="229" spans="13:18" ht="13.5">
      <c r="M229" s="2"/>
      <c r="N229" s="2"/>
      <c r="O229" s="2"/>
      <c r="P229" s="2"/>
      <c r="Q229" s="2"/>
      <c r="R229" s="2"/>
    </row>
    <row r="230" spans="13:18" ht="13.5">
      <c r="M230" s="2"/>
      <c r="N230" s="2"/>
      <c r="O230" s="2"/>
      <c r="P230" s="2"/>
      <c r="Q230" s="2"/>
      <c r="R230" s="2"/>
    </row>
    <row r="231" spans="13:18" ht="13.5">
      <c r="M231" s="2"/>
      <c r="N231" s="2"/>
      <c r="O231" s="2"/>
      <c r="P231" s="2"/>
      <c r="Q231" s="2"/>
      <c r="R231" s="2"/>
    </row>
    <row r="232" spans="13:18" ht="13.5">
      <c r="M232" s="2"/>
      <c r="N232" s="2"/>
      <c r="O232" s="2"/>
      <c r="P232" s="2"/>
      <c r="Q232" s="2"/>
      <c r="R232" s="2"/>
    </row>
    <row r="233" spans="13:18" ht="13.5">
      <c r="M233" s="2"/>
      <c r="N233" s="2"/>
      <c r="O233" s="2"/>
      <c r="P233" s="2"/>
      <c r="Q233" s="2"/>
      <c r="R233" s="2"/>
    </row>
    <row r="234" spans="13:18" ht="13.5">
      <c r="M234" s="2"/>
      <c r="N234" s="2"/>
      <c r="O234" s="2"/>
      <c r="P234" s="2"/>
      <c r="Q234" s="2"/>
      <c r="R234" s="2"/>
    </row>
    <row r="235" spans="13:18" ht="13.5">
      <c r="M235" s="2"/>
      <c r="N235" s="2"/>
      <c r="O235" s="2"/>
      <c r="P235" s="2"/>
      <c r="Q235" s="2"/>
      <c r="R235" s="2"/>
    </row>
    <row r="236" spans="13:18" ht="13.5">
      <c r="M236" s="2"/>
      <c r="N236" s="2"/>
      <c r="O236" s="2"/>
      <c r="P236" s="2"/>
      <c r="Q236" s="2"/>
      <c r="R236" s="2"/>
    </row>
    <row r="237" spans="13:18" ht="13.5">
      <c r="M237" s="2"/>
      <c r="N237" s="2"/>
      <c r="O237" s="2"/>
      <c r="P237" s="2"/>
      <c r="Q237" s="2"/>
      <c r="R237" s="2"/>
    </row>
    <row r="238" spans="13:18" ht="13.5">
      <c r="M238" s="2"/>
      <c r="N238" s="2"/>
      <c r="O238" s="2"/>
      <c r="P238" s="2"/>
      <c r="Q238" s="2"/>
      <c r="R238" s="2"/>
    </row>
    <row r="239" spans="13:18" ht="13.5">
      <c r="M239" s="2"/>
      <c r="N239" s="2"/>
      <c r="O239" s="2"/>
      <c r="P239" s="2"/>
      <c r="Q239" s="2"/>
      <c r="R239" s="2"/>
    </row>
    <row r="240" spans="13:18" ht="13.5">
      <c r="M240" s="2"/>
      <c r="N240" s="2"/>
      <c r="O240" s="2"/>
      <c r="P240" s="2"/>
      <c r="Q240" s="2"/>
      <c r="R240" s="2"/>
    </row>
    <row r="241" spans="13:18" ht="13.5">
      <c r="M241" s="2"/>
      <c r="N241" s="2"/>
      <c r="O241" s="2"/>
      <c r="P241" s="2"/>
      <c r="Q241" s="2"/>
      <c r="R241" s="2"/>
    </row>
  </sheetData>
  <printOptions/>
  <pageMargins left="0.75" right="0.75" top="1" bottom="1" header="0.4921259845" footer="0.4921259845"/>
  <pageSetup horizontalDpi="525" verticalDpi="525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Gather Group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Erkki</dc:creator>
  <cp:keywords/>
  <dc:description/>
  <cp:lastModifiedBy>ja</cp:lastModifiedBy>
  <cp:lastPrinted>2006-01-09T13:08:05Z</cp:lastPrinted>
  <dcterms:created xsi:type="dcterms:W3CDTF">2003-01-07T18:56:33Z</dcterms:created>
  <dcterms:modified xsi:type="dcterms:W3CDTF">2006-01-10T13:05:54Z</dcterms:modified>
  <cp:category/>
  <cp:version/>
  <cp:contentType/>
  <cp:contentStatus/>
</cp:coreProperties>
</file>